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Расходы!$F$282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34" i="2"/>
  <c r="D33" s="1"/>
  <c r="D18" i="3"/>
  <c r="E18"/>
  <c r="F18" s="1"/>
  <c r="E12"/>
  <c r="D12"/>
  <c r="F281" i="2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4" i="1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D32" i="2" l="1"/>
  <c r="F32" s="1"/>
  <c r="F33"/>
</calcChain>
</file>

<file path=xl/sharedStrings.xml><?xml version="1.0" encoding="utf-8"?>
<sst xmlns="http://schemas.openxmlformats.org/spreadsheetml/2006/main" count="1226" uniqueCount="640">
  <si>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</si>
  <si>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</si>
  <si>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</si>
  <si>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</si>
  <si>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</si>
  <si>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</si>
  <si>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</si>
  <si>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</si>
  <si>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</si>
  <si>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</si>
  <si>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</si>
  <si>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</si>
  <si>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</si>
  <si>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</si>
  <si>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</si>
  <si>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</si>
  <si>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</si>
  <si>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</si>
  <si>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</si>
  <si>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</si>
  <si>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</si>
  <si>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</si>
  <si>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</si>
  <si>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</si>
  <si>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</si>
  <si>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</si>
  <si>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</si>
  <si>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</si>
  <si>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</si>
  <si>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</si>
  <si>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</si>
  <si>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</si>
  <si>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</si>
  <si>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</si>
  <si>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</si>
  <si>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</si>
  <si>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</si>
  <si>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</si>
  <si>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</si>
  <si>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</si>
  <si>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</si>
  <si>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</si>
  <si>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</si>
  <si>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</si>
  <si>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</si>
  <si>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</si>
  <si>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</si>
  <si>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</si>
  <si>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</si>
  <si>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</si>
  <si>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</si>
  <si>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</si>
  <si>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</si>
  <si>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</si>
  <si>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</si>
  <si>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</si>
  <si>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</si>
  <si>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</si>
  <si>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</si>
  <si>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</si>
  <si>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</si>
  <si>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</si>
  <si>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</si>
  <si>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</si>
  <si>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</si>
  <si>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</si>
  <si>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</si>
  <si>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</si>
  <si>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</si>
  <si>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</si>
  <si>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</si>
  <si>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</si>
  <si>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</si>
  <si>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</si>
  <si>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</si>
  <si>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</si>
  <si>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</si>
  <si>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</si>
  <si>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</si>
  <si>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</si>
  <si>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</si>
  <si>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</si>
  <si>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</si>
  <si>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</si>
  <si>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</si>
  <si>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</si>
  <si>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</si>
  <si>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</si>
  <si>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</si>
  <si>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</si>
  <si>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</si>
  <si>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</si>
  <si>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000 11715000000000000</t>
  </si>
  <si>
    <t>Инициативные платежи, зачисляемые в бюджеты сельских поселений, в рамках инициативного проекта "Благоустройство земельного участка по адресу: Российская Федерация, Ростовская область, Белокалитвинский район, Синегорское сельское поселение, п. Мельничный, ул. Береговая, земельный участок № 1б"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</si>
  <si>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</si>
  <si>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</si>
  <si>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</si>
  <si>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</si>
  <si>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</si>
  <si>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</si>
  <si>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</si>
  <si>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</si>
  <si>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</si>
  <si>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</si>
  <si>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</si>
  <si>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</si>
  <si>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</si>
  <si>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</si>
  <si>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</si>
  <si>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</si>
  <si>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</si>
  <si>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</si>
  <si>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</si>
  <si>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</si>
  <si>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</si>
  <si>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</si>
  <si>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</si>
  <si>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</si>
  <si>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</si>
  <si>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</si>
  <si>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</si>
  <si>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</si>
  <si>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</si>
  <si>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</si>
  <si>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</si>
  <si>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</si>
  <si>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</si>
  <si>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</si>
  <si>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</si>
  <si>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</si>
  <si>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</si>
  <si>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</si>
  <si>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</si>
  <si>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</si>
  <si>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</si>
  <si>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</si>
  <si>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</si>
  <si>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</si>
  <si>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</si>
  <si>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</si>
  <si>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</si>
  <si>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</si>
  <si>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</si>
  <si>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</si>
  <si>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</si>
  <si>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</si>
  <si>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</si>
  <si>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</si>
  <si>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</si>
  <si>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</si>
  <si>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</si>
  <si>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</si>
  <si>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</si>
  <si>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</si>
  <si>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</si>
  <si>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</si>
  <si>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</si>
  <si>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</si>
  <si>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</si>
  <si>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</si>
  <si>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</si>
  <si>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</si>
  <si>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</si>
  <si>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</si>
  <si>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</si>
  <si>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</si>
  <si>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</si>
  <si>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</si>
  <si>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</si>
  <si>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</si>
  <si>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</si>
  <si>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</si>
  <si>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</si>
  <si>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</si>
  <si>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</si>
  <si>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</si>
  <si>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</si>
  <si>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</si>
  <si>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</si>
  <si>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</si>
  <si>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</si>
  <si>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</si>
  <si>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</si>
  <si>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</si>
  <si>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</si>
  <si>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</si>
  <si>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</si>
  <si>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</si>
  <si>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</si>
  <si>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</si>
  <si>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</si>
  <si>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</si>
  <si>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</si>
  <si>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</si>
  <si>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</si>
  <si>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</si>
  <si>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</si>
  <si>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</si>
  <si>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</si>
  <si>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</si>
  <si>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</si>
  <si>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</si>
  <si>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</si>
  <si>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</si>
  <si>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</si>
  <si>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</si>
  <si>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</si>
  <si>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</si>
  <si>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</si>
  <si>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</si>
  <si>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</si>
  <si>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</si>
  <si>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</si>
  <si>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</si>
  <si>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</si>
  <si>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</si>
  <si>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</si>
  <si>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</si>
  <si>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</si>
  <si>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</si>
  <si>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</si>
  <si>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</si>
  <si>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</si>
  <si>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</si>
  <si>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</si>
  <si>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</si>
  <si>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</si>
  <si>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</si>
  <si>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</si>
  <si>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</si>
  <si>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</si>
  <si>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</si>
  <si>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</si>
  <si>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</si>
  <si>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</si>
  <si>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</si>
  <si>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</si>
  <si>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</si>
  <si>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</si>
  <si>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</si>
  <si>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</si>
  <si>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</si>
  <si>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</si>
  <si>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</si>
  <si>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</si>
  <si>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</si>
  <si>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</si>
  <si>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</si>
  <si>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</si>
  <si>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</si>
  <si>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</si>
  <si>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</si>
  <si>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</si>
  <si>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</si>
  <si>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</si>
  <si>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</si>
  <si>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</si>
  <si>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</si>
  <si>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</si>
  <si>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</si>
  <si>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</si>
  <si>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</si>
  <si>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</si>
  <si>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</si>
  <si>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</si>
  <si>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</si>
  <si>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</si>
  <si>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</si>
  <si>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</si>
  <si>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</si>
  <si>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</si>
  <si>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</si>
  <si>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</si>
  <si>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</si>
  <si>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</si>
  <si>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</si>
  <si>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</si>
  <si>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</si>
  <si>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</si>
  <si>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</si>
  <si>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</si>
  <si>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</si>
  <si>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</si>
  <si>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</si>
  <si>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</si>
  <si>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</si>
  <si>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</si>
  <si>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</si>
  <si>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</si>
  <si>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</si>
  <si>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</si>
  <si>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</si>
  <si>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</si>
  <si>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</si>
  <si>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</si>
  <si>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</si>
  <si>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</si>
  <si>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</si>
  <si>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</si>
  <si>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</si>
  <si>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</si>
  <si>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</si>
  <si>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</si>
  <si>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</si>
  <si>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</si>
  <si>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</si>
  <si>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</si>
  <si>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</si>
  <si>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</si>
  <si>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</si>
  <si>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</si>
  <si>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</si>
  <si>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</si>
  <si>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</si>
  <si>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</si>
  <si>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</si>
  <si>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</si>
  <si>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951 0314 9900000000 000 </t>
  </si>
  <si>
    <t>Финансовое обеспечение непредвиденных расходов</t>
  </si>
  <si>
    <t xml:space="preserve">951 0314 9910000000 000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</si>
  <si>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</si>
  <si>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951 0314 9910097010 000 </t>
  </si>
  <si>
    <t xml:space="preserve">951 0314 9910097010 200 </t>
  </si>
  <si>
    <t xml:space="preserve">951 0314 9910097010 240 </t>
  </si>
  <si>
    <t xml:space="preserve">951 0314 9910097010 244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</si>
  <si>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</si>
  <si>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</si>
  <si>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</si>
  <si>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</si>
  <si>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</si>
  <si>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</si>
  <si>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</si>
  <si>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</si>
  <si>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</si>
  <si>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</si>
  <si>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</si>
  <si>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</si>
  <si>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ул. Макарова п. Синегорский Белокалитвинского района Ростовской области в рамках подпрограммы «Развитие транспортной инфраструктуры на территории Синегорского сельского поселения»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</si>
  <si>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</si>
  <si>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</si>
  <si>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</si>
  <si>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</si>
  <si>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</si>
  <si>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</si>
  <si>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</si>
  <si>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</si>
  <si>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</si>
  <si>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</si>
  <si>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</si>
  <si>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</si>
  <si>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</si>
  <si>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</si>
  <si>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</si>
  <si>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</si>
  <si>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</si>
  <si>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</si>
  <si>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</si>
  <si>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</si>
  <si>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</si>
  <si>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</si>
  <si>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</si>
  <si>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 xml:space="preserve">951 0412 9910000000 000 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</si>
  <si>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</si>
  <si>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</si>
  <si>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</si>
  <si>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</si>
  <si>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</si>
  <si>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</si>
  <si>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</si>
  <si>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</si>
  <si>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</si>
  <si>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</si>
  <si>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</si>
  <si>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</si>
  <si>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</si>
  <si>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</si>
  <si>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</si>
  <si>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</si>
  <si>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</si>
  <si>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</si>
  <si>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</si>
  <si>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</si>
  <si>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</si>
  <si>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</si>
  <si>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</si>
  <si>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</si>
  <si>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переселение семей, проживающих в фонде, признанном аварийным и подлежащим сносу или реконструкции в рамках подпрограммы «Переселение граждан из аварийного жилищного фонда» муниципальной программы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</si>
  <si>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</si>
  <si>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400 </t>
  </si>
  <si>
    <t xml:space="preserve">951 0501 01200S3160 410 </t>
  </si>
  <si>
    <t xml:space="preserve">951 0501 01200S3160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</si>
  <si>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</si>
  <si>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</si>
  <si>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</si>
  <si>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</si>
  <si>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</si>
  <si>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</si>
  <si>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</si>
  <si>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</si>
  <si>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</si>
  <si>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</si>
  <si>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</si>
  <si>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</si>
  <si>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</si>
  <si>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</si>
  <si>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</si>
  <si>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</si>
  <si>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</si>
  <si>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</si>
  <si>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</si>
  <si>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</si>
  <si>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</si>
  <si>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</si>
  <si>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</si>
  <si>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</si>
  <si>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</si>
  <si>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</si>
  <si>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</si>
  <si>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</si>
  <si>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</si>
  <si>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</si>
  <si>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</si>
  <si>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</si>
  <si>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</si>
  <si>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</si>
  <si>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</si>
  <si>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</si>
  <si>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 xml:space="preserve">951 0502 9990097740 247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</si>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</sst>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2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2"/>
      <name val="Arial Cyr"/>
    </font>
    <font>
      <sz val="10"/>
      <name val="Arial Cyr"/>
    </font>
    <font>
      <b/>
      <sz val="11"/>
      <name val="Arial Cyr"/>
    </font>
    <font>
      <b/>
      <sz val="8"/>
      <name val="Arial Cyr"/>
    </font>
    <font>
      <b/>
      <sz val="16"/>
      <name val="Arial Cyr"/>
    </font>
    <font>
      <sz val="11"/>
      <name val="Arial Cyr"/>
    </font>
    <font>
      <sz val="16"/>
      <name val="Arial Cyr"/>
    </font>
    <font>
      <sz val="12"/>
      <name val="Arial Cyr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7"/>
      <color indexed="8"/>
      <name val="Arial Cyr"/>
    </font>
    <font>
      <sz val="7"/>
      <color indexed="8"/>
      <name val="Calibri"/>
      <family val="2"/>
    </font>
    <font>
      <sz val="11"/>
      <color indexed="8"/>
      <name val="Arial Cyr"/>
    </font>
    <font>
      <sz val="12"/>
      <color indexed="8"/>
      <name val="Arial Cyr"/>
    </font>
    <font>
      <b/>
      <sz val="7"/>
      <color indexed="8"/>
      <name val="Arial Cyr"/>
    </font>
    <font>
      <b/>
      <sz val="12"/>
      <color indexed="8"/>
      <name val="Arial Cyr"/>
    </font>
    <font>
      <sz val="11"/>
      <color indexed="8"/>
      <name val="Calibri"/>
      <family val="2"/>
    </font>
    <font>
      <b/>
      <sz val="20"/>
      <name val="Arial Cyr"/>
    </font>
    <font>
      <sz val="2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49" fontId="17" fillId="0" borderId="4" xfId="0" applyNumberFormat="1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left"/>
    </xf>
    <xf numFmtId="49" fontId="19" fillId="0" borderId="5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/>
    <xf numFmtId="0" fontId="35" fillId="0" borderId="6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wrapText="1"/>
    </xf>
    <xf numFmtId="49" fontId="42" fillId="0" borderId="11" xfId="0" applyNumberFormat="1" applyFont="1" applyFill="1" applyBorder="1" applyAlignment="1">
      <alignment horizontal="center" wrapText="1"/>
    </xf>
    <xf numFmtId="49" fontId="43" fillId="0" borderId="12" xfId="0" applyNumberFormat="1" applyFont="1" applyFill="1" applyBorder="1" applyAlignment="1">
      <alignment horizontal="center" wrapText="1"/>
    </xf>
    <xf numFmtId="0" fontId="44" fillId="0" borderId="13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/>
    <xf numFmtId="49" fontId="47" fillId="0" borderId="0" xfId="0" applyNumberFormat="1" applyFont="1" applyFill="1" applyBorder="1" applyAlignment="1"/>
    <xf numFmtId="0" fontId="54" fillId="0" borderId="14" xfId="0" applyNumberFormat="1" applyFont="1" applyFill="1" applyBorder="1" applyAlignment="1">
      <alignment vertical="center" wrapText="1"/>
    </xf>
    <xf numFmtId="49" fontId="55" fillId="0" borderId="14" xfId="0" applyNumberFormat="1" applyFont="1" applyFill="1" applyBorder="1" applyAlignment="1">
      <alignment horizontal="center" vertical="center" wrapText="1"/>
    </xf>
    <xf numFmtId="49" fontId="56" fillId="0" borderId="15" xfId="0" applyNumberFormat="1" applyFont="1" applyFill="1" applyBorder="1" applyAlignment="1">
      <alignment vertical="center"/>
    </xf>
    <xf numFmtId="0" fontId="58" fillId="0" borderId="16" xfId="0" applyNumberFormat="1" applyFont="1" applyFill="1" applyBorder="1" applyAlignment="1">
      <alignment vertical="center" wrapText="1"/>
    </xf>
    <xf numFmtId="49" fontId="59" fillId="0" borderId="16" xfId="0" applyNumberFormat="1" applyFont="1" applyFill="1" applyBorder="1" applyAlignment="1">
      <alignment horizontal="center" vertical="center" wrapText="1"/>
    </xf>
    <xf numFmtId="49" fontId="60" fillId="0" borderId="17" xfId="0" applyNumberFormat="1" applyFont="1" applyFill="1" applyBorder="1" applyAlignment="1">
      <alignment vertical="center"/>
    </xf>
    <xf numFmtId="49" fontId="61" fillId="0" borderId="7" xfId="0" applyNumberFormat="1" applyFont="1" applyFill="1" applyBorder="1" applyAlignment="1">
      <alignment horizontal="center" vertical="center"/>
    </xf>
    <xf numFmtId="49" fontId="62" fillId="0" borderId="18" xfId="0" applyNumberFormat="1" applyFont="1" applyFill="1" applyBorder="1" applyAlignment="1">
      <alignment horizontal="left" wrapText="1"/>
    </xf>
    <xf numFmtId="49" fontId="63" fillId="0" borderId="19" xfId="0" applyNumberFormat="1" applyFont="1" applyFill="1" applyBorder="1" applyAlignment="1">
      <alignment horizontal="center" wrapText="1"/>
    </xf>
    <xf numFmtId="0" fontId="64" fillId="0" borderId="20" xfId="0" applyNumberFormat="1" applyFont="1" applyFill="1" applyBorder="1" applyAlignment="1"/>
    <xf numFmtId="0" fontId="65" fillId="0" borderId="11" xfId="0" applyNumberFormat="1" applyFont="1" applyFill="1" applyBorder="1" applyAlignment="1"/>
    <xf numFmtId="49" fontId="66" fillId="0" borderId="21" xfId="0" applyNumberFormat="1" applyFont="1" applyFill="1" applyBorder="1" applyAlignment="1">
      <alignment horizontal="left" wrapText="1"/>
    </xf>
    <xf numFmtId="49" fontId="67" fillId="0" borderId="22" xfId="0" applyNumberFormat="1" applyFont="1" applyFill="1" applyBorder="1" applyAlignment="1">
      <alignment horizontal="center" wrapText="1"/>
    </xf>
    <xf numFmtId="0" fontId="68" fillId="0" borderId="23" xfId="0" applyNumberFormat="1" applyFont="1" applyFill="1" applyBorder="1" applyAlignment="1"/>
    <xf numFmtId="0" fontId="69" fillId="0" borderId="24" xfId="0" applyNumberFormat="1" applyFont="1" applyFill="1" applyBorder="1" applyAlignment="1"/>
    <xf numFmtId="49" fontId="70" fillId="0" borderId="25" xfId="0" applyNumberFormat="1" applyFont="1" applyFill="1" applyBorder="1" applyAlignment="1">
      <alignment horizontal="left" wrapText="1"/>
    </xf>
    <xf numFmtId="49" fontId="71" fillId="0" borderId="26" xfId="0" applyNumberFormat="1" applyFont="1" applyFill="1" applyBorder="1" applyAlignment="1">
      <alignment horizontal="center" wrapText="1"/>
    </xf>
    <xf numFmtId="0" fontId="74" fillId="0" borderId="0" xfId="0" applyFont="1" applyBorder="1" applyAlignment="1" applyProtection="1">
      <alignment horizontal="left"/>
    </xf>
    <xf numFmtId="49" fontId="74" fillId="0" borderId="0" xfId="0" applyNumberFormat="1" applyFont="1" applyBorder="1" applyAlignment="1" applyProtection="1">
      <alignment horizontal="center"/>
    </xf>
    <xf numFmtId="0" fontId="74" fillId="0" borderId="0" xfId="0" applyFont="1" applyBorder="1" applyAlignment="1" applyProtection="1"/>
    <xf numFmtId="49" fontId="74" fillId="0" borderId="0" xfId="0" applyNumberFormat="1" applyFont="1" applyBorder="1" applyAlignment="1" applyProtection="1"/>
    <xf numFmtId="0" fontId="72" fillId="0" borderId="6" xfId="0" applyFont="1" applyBorder="1" applyAlignment="1" applyProtection="1">
      <alignment horizontal="center" vertical="center"/>
    </xf>
    <xf numFmtId="0" fontId="72" fillId="0" borderId="1" xfId="0" applyFont="1" applyBorder="1" applyAlignment="1" applyProtection="1">
      <alignment horizontal="center" vertical="center"/>
    </xf>
    <xf numFmtId="0" fontId="72" fillId="0" borderId="7" xfId="0" applyFont="1" applyBorder="1" applyAlignment="1" applyProtection="1">
      <alignment horizontal="center" vertical="center"/>
    </xf>
    <xf numFmtId="49" fontId="72" fillId="0" borderId="1" xfId="0" applyNumberFormat="1" applyFont="1" applyBorder="1" applyAlignment="1" applyProtection="1">
      <alignment horizontal="center" vertical="center"/>
    </xf>
    <xf numFmtId="49" fontId="72" fillId="0" borderId="7" xfId="0" applyNumberFormat="1" applyFont="1" applyBorder="1" applyAlignment="1" applyProtection="1">
      <alignment horizontal="center" vertical="center"/>
    </xf>
    <xf numFmtId="49" fontId="72" fillId="0" borderId="9" xfId="0" applyNumberFormat="1" applyFont="1" applyBorder="1" applyAlignment="1" applyProtection="1">
      <alignment horizontal="center" vertical="center"/>
    </xf>
    <xf numFmtId="49" fontId="75" fillId="0" borderId="27" xfId="0" applyNumberFormat="1" applyFont="1" applyBorder="1" applyAlignment="1" applyProtection="1">
      <alignment horizontal="left" wrapText="1"/>
    </xf>
    <xf numFmtId="49" fontId="76" fillId="0" borderId="10" xfId="0" applyNumberFormat="1" applyFont="1" applyBorder="1" applyAlignment="1" applyProtection="1">
      <alignment horizontal="center" wrapText="1"/>
    </xf>
    <xf numFmtId="4" fontId="77" fillId="0" borderId="25" xfId="0" applyNumberFormat="1" applyFont="1" applyBorder="1" applyAlignment="1" applyProtection="1">
      <alignment horizontal="right"/>
    </xf>
    <xf numFmtId="0" fontId="78" fillId="0" borderId="28" xfId="0" applyFont="1" applyBorder="1" applyAlignment="1" applyProtection="1">
      <alignment horizontal="left"/>
    </xf>
    <xf numFmtId="0" fontId="72" fillId="0" borderId="11" xfId="0" applyFont="1" applyBorder="1" applyAlignment="1" applyProtection="1">
      <alignment horizontal="center"/>
    </xf>
    <xf numFmtId="49" fontId="79" fillId="0" borderId="29" xfId="0" applyNumberFormat="1" applyFont="1" applyBorder="1" applyAlignment="1" applyProtection="1">
      <alignment horizontal="center"/>
    </xf>
    <xf numFmtId="49" fontId="75" fillId="0" borderId="18" xfId="0" applyNumberFormat="1" applyFont="1" applyBorder="1" applyAlignment="1" applyProtection="1">
      <alignment horizontal="left" wrapText="1"/>
    </xf>
    <xf numFmtId="49" fontId="76" fillId="0" borderId="12" xfId="0" applyNumberFormat="1" applyFont="1" applyBorder="1" applyAlignment="1" applyProtection="1">
      <alignment horizontal="center" wrapText="1"/>
    </xf>
    <xf numFmtId="4" fontId="77" fillId="0" borderId="17" xfId="0" applyNumberFormat="1" applyFont="1" applyBorder="1" applyAlignment="1" applyProtection="1">
      <alignment horizontal="right"/>
    </xf>
    <xf numFmtId="49" fontId="73" fillId="0" borderId="27" xfId="0" applyNumberFormat="1" applyFont="1" applyBorder="1" applyAlignment="1" applyProtection="1">
      <alignment horizontal="left" wrapText="1"/>
    </xf>
    <xf numFmtId="49" fontId="80" fillId="0" borderId="21" xfId="0" applyNumberFormat="1" applyFont="1" applyBorder="1" applyAlignment="1" applyProtection="1">
      <alignment horizontal="left" wrapText="1"/>
    </xf>
    <xf numFmtId="49" fontId="72" fillId="0" borderId="10" xfId="0" applyNumberFormat="1" applyFont="1" applyBorder="1" applyAlignment="1" applyProtection="1">
      <alignment horizontal="center" wrapText="1"/>
    </xf>
    <xf numFmtId="4" fontId="79" fillId="0" borderId="25" xfId="0" applyNumberFormat="1" applyFont="1" applyBorder="1" applyAlignment="1" applyProtection="1">
      <alignment horizontal="right"/>
    </xf>
    <xf numFmtId="0" fontId="74" fillId="0" borderId="30" xfId="0" applyFont="1" applyBorder="1" applyAlignment="1" applyProtection="1">
      <alignment horizontal="left"/>
    </xf>
    <xf numFmtId="0" fontId="74" fillId="0" borderId="13" xfId="0" applyFont="1" applyBorder="1" applyAlignment="1" applyProtection="1">
      <alignment horizontal="center"/>
    </xf>
    <xf numFmtId="0" fontId="74" fillId="0" borderId="13" xfId="0" applyFont="1" applyBorder="1" applyAlignment="1" applyProtection="1">
      <alignment horizontal="left"/>
    </xf>
    <xf numFmtId="49" fontId="74" fillId="0" borderId="13" xfId="0" applyNumberFormat="1" applyFont="1" applyBorder="1" applyAlignment="1" applyProtection="1"/>
    <xf numFmtId="0" fontId="74" fillId="0" borderId="13" xfId="0" applyFont="1" applyBorder="1" applyAlignment="1" applyProtection="1"/>
    <xf numFmtId="0" fontId="81" fillId="0" borderId="0" xfId="0" applyFont="1"/>
    <xf numFmtId="0" fontId="81" fillId="0" borderId="0" xfId="0" applyFont="1" applyAlignment="1">
      <alignment horizontal="right"/>
    </xf>
    <xf numFmtId="0" fontId="0" fillId="2" borderId="0" xfId="0" applyFill="1"/>
    <xf numFmtId="0" fontId="82" fillId="0" borderId="0" xfId="0" applyFont="1"/>
    <xf numFmtId="49" fontId="83" fillId="0" borderId="21" xfId="0" applyNumberFormat="1" applyFont="1" applyFill="1" applyBorder="1" applyAlignment="1">
      <alignment horizontal="left" vertical="top" wrapText="1"/>
    </xf>
    <xf numFmtId="49" fontId="83" fillId="0" borderId="20" xfId="0" applyNumberFormat="1" applyFont="1" applyFill="1" applyBorder="1" applyAlignment="1">
      <alignment horizontal="left" vertical="top" wrapText="1"/>
    </xf>
    <xf numFmtId="49" fontId="83" fillId="0" borderId="18" xfId="0" applyNumberFormat="1" applyFont="1" applyFill="1" applyBorder="1" applyAlignment="1">
      <alignment horizontal="left" vertical="top" wrapText="1"/>
    </xf>
    <xf numFmtId="165" fontId="83" fillId="0" borderId="18" xfId="0" applyNumberFormat="1" applyFont="1" applyFill="1" applyBorder="1" applyAlignment="1">
      <alignment horizontal="left" vertical="top" wrapText="1"/>
    </xf>
    <xf numFmtId="0" fontId="83" fillId="0" borderId="30" xfId="0" applyNumberFormat="1" applyFont="1" applyFill="1" applyBorder="1" applyAlignment="1">
      <alignment horizontal="left" vertical="top"/>
    </xf>
    <xf numFmtId="0" fontId="84" fillId="0" borderId="0" xfId="0" applyFont="1" applyAlignment="1">
      <alignment vertical="top"/>
    </xf>
    <xf numFmtId="49" fontId="85" fillId="0" borderId="31" xfId="0" applyNumberFormat="1" applyFont="1" applyFill="1" applyBorder="1" applyAlignment="1">
      <alignment horizontal="center"/>
    </xf>
    <xf numFmtId="49" fontId="85" fillId="0" borderId="32" xfId="0" applyNumberFormat="1" applyFont="1" applyFill="1" applyBorder="1" applyAlignment="1">
      <alignment horizontal="center"/>
    </xf>
    <xf numFmtId="49" fontId="85" fillId="0" borderId="16" xfId="0" applyNumberFormat="1" applyFont="1" applyFill="1" applyBorder="1" applyAlignment="1">
      <alignment horizontal="center"/>
    </xf>
    <xf numFmtId="4" fontId="86" fillId="0" borderId="33" xfId="0" applyNumberFormat="1" applyFont="1" applyFill="1" applyBorder="1" applyAlignment="1">
      <alignment horizontal="right"/>
    </xf>
    <xf numFmtId="4" fontId="86" fillId="0" borderId="22" xfId="0" applyNumberFormat="1" applyFont="1" applyFill="1" applyBorder="1" applyAlignment="1">
      <alignment horizontal="right"/>
    </xf>
    <xf numFmtId="4" fontId="86" fillId="0" borderId="34" xfId="0" applyNumberFormat="1" applyFont="1" applyFill="1" applyBorder="1" applyAlignment="1">
      <alignment horizontal="right"/>
    </xf>
    <xf numFmtId="4" fontId="86" fillId="0" borderId="29" xfId="0" applyNumberFormat="1" applyFont="1" applyFill="1" applyBorder="1" applyAlignment="1">
      <alignment horizontal="right"/>
    </xf>
    <xf numFmtId="4" fontId="86" fillId="0" borderId="35" xfId="0" applyNumberFormat="1" applyFont="1" applyFill="1" applyBorder="1" applyAlignment="1">
      <alignment horizontal="right"/>
    </xf>
    <xf numFmtId="4" fontId="86" fillId="0" borderId="17" xfId="0" applyNumberFormat="1" applyFont="1" applyFill="1" applyBorder="1" applyAlignment="1">
      <alignment horizontal="right"/>
    </xf>
    <xf numFmtId="49" fontId="86" fillId="0" borderId="13" xfId="0" applyNumberFormat="1" applyFont="1" applyFill="1" applyBorder="1" applyAlignment="1">
      <alignment horizontal="center" vertical="center"/>
    </xf>
    <xf numFmtId="165" fontId="83" fillId="0" borderId="21" xfId="0" applyNumberFormat="1" applyFont="1" applyFill="1" applyBorder="1" applyAlignment="1">
      <alignment horizontal="left" vertical="top" wrapText="1"/>
    </xf>
    <xf numFmtId="49" fontId="87" fillId="0" borderId="18" xfId="0" applyNumberFormat="1" applyFont="1" applyFill="1" applyBorder="1" applyAlignment="1">
      <alignment horizontal="left" vertical="top" wrapText="1"/>
    </xf>
    <xf numFmtId="4" fontId="88" fillId="0" borderId="35" xfId="0" applyNumberFormat="1" applyFont="1" applyFill="1" applyBorder="1" applyAlignment="1">
      <alignment horizontal="right"/>
    </xf>
    <xf numFmtId="4" fontId="88" fillId="0" borderId="16" xfId="0" applyNumberFormat="1" applyFont="1" applyFill="1" applyBorder="1" applyAlignment="1">
      <alignment horizontal="right"/>
    </xf>
    <xf numFmtId="4" fontId="88" fillId="0" borderId="17" xfId="0" applyNumberFormat="1" applyFont="1" applyFill="1" applyBorder="1" applyAlignment="1">
      <alignment horizontal="right"/>
    </xf>
    <xf numFmtId="0" fontId="86" fillId="0" borderId="34" xfId="0" applyNumberFormat="1" applyFont="1" applyFill="1" applyBorder="1" applyAlignment="1">
      <alignment horizontal="right"/>
    </xf>
    <xf numFmtId="0" fontId="86" fillId="0" borderId="34" xfId="0" applyNumberFormat="1" applyFont="1" applyFill="1" applyBorder="1" applyAlignment="1"/>
    <xf numFmtId="0" fontId="86" fillId="0" borderId="29" xfId="0" applyNumberFormat="1" applyFont="1" applyFill="1" applyBorder="1" applyAlignment="1"/>
    <xf numFmtId="4" fontId="86" fillId="0" borderId="31" xfId="0" applyNumberFormat="1" applyFont="1" applyFill="1" applyBorder="1" applyAlignment="1">
      <alignment horizontal="right"/>
    </xf>
    <xf numFmtId="4" fontId="86" fillId="0" borderId="25" xfId="0" applyNumberFormat="1" applyFont="1" applyFill="1" applyBorder="1" applyAlignment="1">
      <alignment horizontal="right"/>
    </xf>
    <xf numFmtId="0" fontId="86" fillId="0" borderId="24" xfId="0" applyNumberFormat="1" applyFont="1" applyFill="1" applyBorder="1" applyAlignment="1">
      <alignment horizontal="right"/>
    </xf>
    <xf numFmtId="0" fontId="86" fillId="0" borderId="24" xfId="0" applyNumberFormat="1" applyFont="1" applyFill="1" applyBorder="1" applyAlignment="1"/>
    <xf numFmtId="4" fontId="86" fillId="0" borderId="36" xfId="0" applyNumberFormat="1" applyFont="1" applyFill="1" applyBorder="1" applyAlignment="1">
      <alignment horizontal="right"/>
    </xf>
    <xf numFmtId="4" fontId="86" fillId="0" borderId="37" xfId="0" applyNumberFormat="1" applyFont="1" applyFill="1" applyBorder="1" applyAlignment="1">
      <alignment horizontal="right"/>
    </xf>
    <xf numFmtId="49" fontId="1" fillId="0" borderId="16" xfId="0" applyNumberFormat="1" applyFont="1" applyFill="1" applyBorder="1" applyAlignment="1">
      <alignment horizontal="center"/>
    </xf>
    <xf numFmtId="0" fontId="85" fillId="0" borderId="32" xfId="0" applyNumberFormat="1" applyFont="1" applyFill="1" applyBorder="1" applyAlignment="1">
      <alignment horizontal="center"/>
    </xf>
    <xf numFmtId="0" fontId="85" fillId="0" borderId="24" xfId="0" applyNumberFormat="1" applyFont="1" applyFill="1" applyBorder="1" applyAlignment="1">
      <alignment horizontal="center"/>
    </xf>
    <xf numFmtId="49" fontId="85" fillId="0" borderId="38" xfId="0" applyNumberFormat="1" applyFont="1" applyFill="1" applyBorder="1" applyAlignment="1">
      <alignment horizontal="center"/>
    </xf>
    <xf numFmtId="0" fontId="89" fillId="0" borderId="0" xfId="0" applyFont="1"/>
    <xf numFmtId="49" fontId="90" fillId="0" borderId="33" xfId="0" applyNumberFormat="1" applyFont="1" applyBorder="1" applyAlignment="1" applyProtection="1">
      <alignment horizontal="center" wrapText="1"/>
    </xf>
    <xf numFmtId="4" fontId="90" fillId="0" borderId="33" xfId="0" applyNumberFormat="1" applyFont="1" applyBorder="1" applyAlignment="1" applyProtection="1">
      <alignment horizontal="right"/>
    </xf>
    <xf numFmtId="0" fontId="91" fillId="0" borderId="34" xfId="0" applyFont="1" applyBorder="1" applyAlignment="1" applyProtection="1">
      <alignment horizontal="center"/>
    </xf>
    <xf numFmtId="49" fontId="91" fillId="0" borderId="34" xfId="0" applyNumberFormat="1" applyFont="1" applyBorder="1" applyAlignment="1" applyProtection="1">
      <alignment horizontal="center"/>
    </xf>
    <xf numFmtId="49" fontId="90" fillId="0" borderId="35" xfId="0" applyNumberFormat="1" applyFont="1" applyBorder="1" applyAlignment="1" applyProtection="1">
      <alignment horizontal="center" wrapText="1"/>
    </xf>
    <xf numFmtId="4" fontId="90" fillId="0" borderId="35" xfId="0" applyNumberFormat="1" applyFont="1" applyBorder="1" applyAlignment="1" applyProtection="1">
      <alignment horizontal="right"/>
    </xf>
    <xf numFmtId="4" fontId="90" fillId="2" borderId="33" xfId="0" applyNumberFormat="1" applyFont="1" applyFill="1" applyBorder="1" applyAlignment="1" applyProtection="1">
      <alignment horizontal="right"/>
    </xf>
    <xf numFmtId="49" fontId="91" fillId="0" borderId="33" xfId="0" applyNumberFormat="1" applyFont="1" applyBorder="1" applyAlignment="1" applyProtection="1">
      <alignment horizontal="center" wrapText="1"/>
    </xf>
    <xf numFmtId="0" fontId="24" fillId="0" borderId="40" xfId="0" applyNumberFormat="1" applyFont="1" applyFill="1" applyBorder="1" applyAlignment="1">
      <alignment horizontal="center" vertical="center" wrapText="1"/>
    </xf>
    <xf numFmtId="0" fontId="28" fillId="0" borderId="41" xfId="0" applyNumberFormat="1" applyFont="1" applyFill="1" applyBorder="1" applyAlignment="1">
      <alignment horizontal="center" vertical="center" wrapText="1"/>
    </xf>
    <xf numFmtId="0" fontId="32" fillId="0" borderId="35" xfId="0" applyNumberFormat="1" applyFont="1" applyFill="1" applyBorder="1" applyAlignment="1">
      <alignment horizontal="center" vertical="center" wrapText="1"/>
    </xf>
    <xf numFmtId="0" fontId="23" fillId="0" borderId="42" xfId="0" applyNumberFormat="1" applyFont="1" applyFill="1" applyBorder="1" applyAlignment="1">
      <alignment horizontal="center" vertical="center" wrapText="1"/>
    </xf>
    <xf numFmtId="0" fontId="27" fillId="0" borderId="43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49" fontId="85" fillId="0" borderId="23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85" fillId="0" borderId="44" xfId="0" applyNumberFormat="1" applyFont="1" applyFill="1" applyBorder="1" applyAlignment="1">
      <alignment horizontal="left" wrapText="1"/>
    </xf>
    <xf numFmtId="49" fontId="85" fillId="0" borderId="44" xfId="0" applyNumberFormat="1" applyFont="1" applyFill="1" applyBorder="1" applyAlignment="1">
      <alignment wrapText="1"/>
    </xf>
    <xf numFmtId="49" fontId="26" fillId="0" borderId="39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4" fillId="0" borderId="17" xfId="0" applyNumberFormat="1" applyFont="1" applyFill="1" applyBorder="1" applyAlignment="1">
      <alignment horizontal="center" vertical="center" wrapText="1"/>
    </xf>
    <xf numFmtId="49" fontId="25" fillId="0" borderId="40" xfId="0" applyNumberFormat="1" applyFont="1" applyFill="1" applyBorder="1" applyAlignment="1">
      <alignment horizontal="center" vertical="center" wrapText="1"/>
    </xf>
    <xf numFmtId="49" fontId="29" fillId="0" borderId="41" xfId="0" applyNumberFormat="1" applyFont="1" applyFill="1" applyBorder="1" applyAlignment="1">
      <alignment horizontal="center" vertical="center" wrapText="1"/>
    </xf>
    <xf numFmtId="49" fontId="33" fillId="0" borderId="35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/>
    </xf>
    <xf numFmtId="0" fontId="49" fillId="0" borderId="45" xfId="0" applyNumberFormat="1" applyFont="1" applyFill="1" applyBorder="1" applyAlignment="1">
      <alignment horizontal="center" vertical="center" wrapText="1"/>
    </xf>
    <xf numFmtId="0" fontId="52" fillId="0" borderId="14" xfId="0" applyNumberFormat="1" applyFont="1" applyFill="1" applyBorder="1" applyAlignment="1">
      <alignment horizontal="center" vertical="center" wrapText="1"/>
    </xf>
    <xf numFmtId="0" fontId="48" fillId="0" borderId="42" xfId="0" applyNumberFormat="1" applyFont="1" applyFill="1" applyBorder="1" applyAlignment="1">
      <alignment horizontal="center" vertical="center"/>
    </xf>
    <xf numFmtId="0" fontId="51" fillId="0" borderId="43" xfId="0" applyNumberFormat="1" applyFont="1" applyFill="1" applyBorder="1" applyAlignment="1">
      <alignment horizontal="center" vertical="center"/>
    </xf>
    <xf numFmtId="0" fontId="57" fillId="0" borderId="12" xfId="0" applyNumberFormat="1" applyFont="1" applyFill="1" applyBorder="1" applyAlignment="1">
      <alignment horizontal="center" vertical="center"/>
    </xf>
    <xf numFmtId="49" fontId="50" fillId="0" borderId="40" xfId="0" applyNumberFormat="1" applyFont="1" applyFill="1" applyBorder="1" applyAlignment="1">
      <alignment horizontal="center" vertical="center"/>
    </xf>
    <xf numFmtId="49" fontId="53" fillId="0" borderId="41" xfId="0" applyNumberFormat="1" applyFont="1" applyFill="1" applyBorder="1" applyAlignment="1">
      <alignment horizontal="center" vertical="center"/>
    </xf>
    <xf numFmtId="0" fontId="73" fillId="0" borderId="0" xfId="0" applyFont="1" applyBorder="1" applyAlignment="1" applyProtection="1">
      <alignment horizontal="center"/>
    </xf>
    <xf numFmtId="49" fontId="72" fillId="0" borderId="0" xfId="0" applyNumberFormat="1" applyFont="1" applyBorder="1" applyAlignment="1" applyProtection="1">
      <alignment horizontal="right"/>
    </xf>
    <xf numFmtId="0" fontId="72" fillId="0" borderId="42" xfId="0" applyFont="1" applyBorder="1" applyAlignment="1" applyProtection="1">
      <alignment horizontal="center" vertical="center" wrapText="1"/>
    </xf>
    <xf numFmtId="0" fontId="72" fillId="0" borderId="43" xfId="0" applyFont="1" applyBorder="1" applyAlignment="1" applyProtection="1">
      <alignment horizontal="center" vertical="center" wrapText="1"/>
    </xf>
    <xf numFmtId="0" fontId="72" fillId="0" borderId="12" xfId="0" applyFont="1" applyBorder="1" applyAlignment="1" applyProtection="1">
      <alignment horizontal="center" vertical="center" wrapText="1"/>
    </xf>
    <xf numFmtId="0" fontId="72" fillId="0" borderId="40" xfId="0" applyFont="1" applyBorder="1" applyAlignment="1" applyProtection="1">
      <alignment horizontal="center" vertical="center" wrapText="1"/>
    </xf>
    <xf numFmtId="0" fontId="72" fillId="0" borderId="41" xfId="0" applyFont="1" applyBorder="1" applyAlignment="1" applyProtection="1">
      <alignment horizontal="center" vertical="center" wrapText="1"/>
    </xf>
    <xf numFmtId="0" fontId="72" fillId="0" borderId="35" xfId="0" applyFont="1" applyBorder="1" applyAlignment="1" applyProtection="1">
      <alignment horizontal="center" vertical="center" wrapText="1"/>
    </xf>
    <xf numFmtId="49" fontId="72" fillId="0" borderId="40" xfId="0" applyNumberFormat="1" applyFont="1" applyBorder="1" applyAlignment="1" applyProtection="1">
      <alignment horizontal="center" vertical="center" wrapText="1"/>
    </xf>
    <xf numFmtId="49" fontId="72" fillId="0" borderId="41" xfId="0" applyNumberFormat="1" applyFont="1" applyBorder="1" applyAlignment="1" applyProtection="1">
      <alignment horizontal="center" vertical="center" wrapText="1"/>
    </xf>
    <xf numFmtId="49" fontId="72" fillId="0" borderId="35" xfId="0" applyNumberFormat="1" applyFont="1" applyBorder="1" applyAlignment="1" applyProtection="1">
      <alignment horizontal="center" vertical="center" wrapText="1"/>
    </xf>
    <xf numFmtId="0" fontId="72" fillId="0" borderId="45" xfId="0" applyFont="1" applyBorder="1" applyAlignment="1" applyProtection="1">
      <alignment horizontal="center" vertical="center" wrapText="1"/>
    </xf>
    <xf numFmtId="0" fontId="72" fillId="0" borderId="14" xfId="0" applyFont="1" applyBorder="1" applyAlignment="1" applyProtection="1">
      <alignment horizontal="center" vertical="center" wrapText="1"/>
    </xf>
    <xf numFmtId="0" fontId="72" fillId="0" borderId="16" xfId="0" applyFont="1" applyBorder="1" applyAlignment="1" applyProtection="1">
      <alignment horizontal="center" vertical="center" wrapText="1"/>
    </xf>
    <xf numFmtId="49" fontId="72" fillId="0" borderId="39" xfId="0" applyNumberFormat="1" applyFont="1" applyBorder="1" applyAlignment="1" applyProtection="1">
      <alignment horizontal="center" vertical="center" wrapText="1"/>
    </xf>
    <xf numFmtId="49" fontId="72" fillId="0" borderId="15" xfId="0" applyNumberFormat="1" applyFont="1" applyBorder="1" applyAlignment="1" applyProtection="1">
      <alignment horizontal="center" vertical="center" wrapText="1"/>
    </xf>
    <xf numFmtId="49" fontId="72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activeCell="A2" sqref="A2:D2"/>
    </sheetView>
  </sheetViews>
  <sheetFormatPr defaultRowHeight="12.75" customHeight="1"/>
  <cols>
    <col min="1" max="1" width="56.42578125" customWidth="1"/>
    <col min="2" max="2" width="6.140625" customWidth="1"/>
    <col min="3" max="3" width="40.7109375" customWidth="1"/>
    <col min="4" max="4" width="21" customWidth="1"/>
    <col min="5" max="5" width="21.7109375" customWidth="1"/>
    <col min="6" max="6" width="20.140625" customWidth="1"/>
  </cols>
  <sheetData>
    <row r="1" spans="1:6" ht="15">
      <c r="A1" s="132"/>
      <c r="B1" s="132"/>
      <c r="C1" s="132"/>
      <c r="D1" s="132"/>
      <c r="E1" s="1"/>
      <c r="F1" s="2"/>
    </row>
    <row r="2" spans="1:6" ht="15">
      <c r="A2" s="132" t="s">
        <v>579</v>
      </c>
      <c r="B2" s="132"/>
      <c r="C2" s="132"/>
      <c r="D2" s="132"/>
      <c r="E2" s="3"/>
      <c r="F2" s="4" t="s">
        <v>580</v>
      </c>
    </row>
    <row r="3" spans="1:6" ht="15">
      <c r="A3" s="5"/>
      <c r="B3" s="5"/>
      <c r="C3" s="5"/>
      <c r="D3" s="5"/>
      <c r="E3" s="6" t="s">
        <v>581</v>
      </c>
      <c r="F3" s="7" t="s">
        <v>582</v>
      </c>
    </row>
    <row r="4" spans="1:6" ht="15">
      <c r="A4" s="133" t="s">
        <v>584</v>
      </c>
      <c r="B4" s="133"/>
      <c r="C4" s="133"/>
      <c r="D4" s="133"/>
      <c r="E4" s="8" t="s">
        <v>583</v>
      </c>
      <c r="F4" s="9" t="s">
        <v>585</v>
      </c>
    </row>
    <row r="5" spans="1:6" ht="15">
      <c r="A5" s="10"/>
      <c r="B5" s="10"/>
      <c r="C5" s="10"/>
      <c r="D5" s="10"/>
      <c r="E5" s="8" t="s">
        <v>586</v>
      </c>
      <c r="F5" s="11" t="s">
        <v>596</v>
      </c>
    </row>
    <row r="6" spans="1:6" ht="15">
      <c r="A6" s="12" t="s">
        <v>587</v>
      </c>
      <c r="B6" s="134" t="s">
        <v>592</v>
      </c>
      <c r="C6" s="135"/>
      <c r="D6" s="135"/>
      <c r="E6" s="8" t="s">
        <v>588</v>
      </c>
      <c r="F6" s="11" t="s">
        <v>597</v>
      </c>
    </row>
    <row r="7" spans="1:6" ht="15">
      <c r="A7" s="12" t="s">
        <v>589</v>
      </c>
      <c r="B7" s="131" t="s">
        <v>593</v>
      </c>
      <c r="C7" s="131"/>
      <c r="D7" s="131"/>
      <c r="E7" s="8" t="s">
        <v>590</v>
      </c>
      <c r="F7" s="13" t="s">
        <v>598</v>
      </c>
    </row>
    <row r="8" spans="1:6" ht="15">
      <c r="A8" s="12" t="s">
        <v>594</v>
      </c>
      <c r="B8" s="12"/>
      <c r="C8" s="12"/>
      <c r="D8" s="14"/>
      <c r="E8" s="8"/>
      <c r="F8" s="15"/>
    </row>
    <row r="9" spans="1:6" ht="15">
      <c r="A9" s="12" t="s">
        <v>595</v>
      </c>
      <c r="B9" s="12"/>
      <c r="C9" s="16"/>
      <c r="D9" s="14"/>
      <c r="E9" s="8" t="s">
        <v>578</v>
      </c>
      <c r="F9" s="17" t="s">
        <v>591</v>
      </c>
    </row>
    <row r="10" spans="1:6" ht="15.75" customHeight="1">
      <c r="A10" s="142" t="s">
        <v>599</v>
      </c>
      <c r="B10" s="142"/>
      <c r="C10" s="142"/>
      <c r="D10" s="142"/>
      <c r="E10" s="18"/>
      <c r="F10" s="19"/>
    </row>
    <row r="11" spans="1:6" ht="4.1500000000000004" customHeight="1">
      <c r="A11" s="128" t="s">
        <v>600</v>
      </c>
      <c r="B11" s="125" t="s">
        <v>601</v>
      </c>
      <c r="C11" s="125" t="s">
        <v>602</v>
      </c>
      <c r="D11" s="139" t="s">
        <v>603</v>
      </c>
      <c r="E11" s="139" t="s">
        <v>604</v>
      </c>
      <c r="F11" s="136" t="s">
        <v>605</v>
      </c>
    </row>
    <row r="12" spans="1:6" ht="3.6" customHeight="1">
      <c r="A12" s="129"/>
      <c r="B12" s="126"/>
      <c r="C12" s="126"/>
      <c r="D12" s="140"/>
      <c r="E12" s="140"/>
      <c r="F12" s="137"/>
    </row>
    <row r="13" spans="1:6" ht="3" customHeight="1">
      <c r="A13" s="129"/>
      <c r="B13" s="126"/>
      <c r="C13" s="126"/>
      <c r="D13" s="140"/>
      <c r="E13" s="140"/>
      <c r="F13" s="137"/>
    </row>
    <row r="14" spans="1:6" ht="3" customHeight="1">
      <c r="A14" s="129"/>
      <c r="B14" s="126"/>
      <c r="C14" s="126"/>
      <c r="D14" s="140"/>
      <c r="E14" s="140"/>
      <c r="F14" s="137"/>
    </row>
    <row r="15" spans="1:6" ht="3" customHeight="1">
      <c r="A15" s="129"/>
      <c r="B15" s="126"/>
      <c r="C15" s="126"/>
      <c r="D15" s="140"/>
      <c r="E15" s="140"/>
      <c r="F15" s="137"/>
    </row>
    <row r="16" spans="1:6" ht="3" customHeight="1">
      <c r="A16" s="129"/>
      <c r="B16" s="126"/>
      <c r="C16" s="126"/>
      <c r="D16" s="140"/>
      <c r="E16" s="140"/>
      <c r="F16" s="137"/>
    </row>
    <row r="17" spans="1:6" ht="23.45" customHeight="1">
      <c r="A17" s="130"/>
      <c r="B17" s="127"/>
      <c r="C17" s="127"/>
      <c r="D17" s="141"/>
      <c r="E17" s="141"/>
      <c r="F17" s="138"/>
    </row>
    <row r="18" spans="1:6" ht="12.6" customHeight="1">
      <c r="A18" s="20">
        <v>1</v>
      </c>
      <c r="B18" s="21">
        <v>2</v>
      </c>
      <c r="C18" s="22">
        <v>3</v>
      </c>
      <c r="D18" s="23" t="s">
        <v>606</v>
      </c>
      <c r="E18" s="24" t="s">
        <v>607</v>
      </c>
      <c r="F18" s="25" t="s">
        <v>608</v>
      </c>
    </row>
    <row r="19" spans="1:6" ht="15.75">
      <c r="A19" s="82" t="s">
        <v>609</v>
      </c>
      <c r="B19" s="26" t="s">
        <v>610</v>
      </c>
      <c r="C19" s="88" t="s">
        <v>611</v>
      </c>
      <c r="D19" s="91">
        <v>121606400</v>
      </c>
      <c r="E19" s="92">
        <v>119812963.48</v>
      </c>
      <c r="F19" s="91">
        <f>IF(OR(D19="-",IF(E19="-",0,E19)&gt;=IF(D19="-",0,D19)),"-",IF(D19="-",0,D19)-IF(E19="-",0,E19))</f>
        <v>1793436.5199999958</v>
      </c>
    </row>
    <row r="20" spans="1:6" ht="15.75">
      <c r="A20" s="83" t="s">
        <v>612</v>
      </c>
      <c r="B20" s="27"/>
      <c r="C20" s="89"/>
      <c r="D20" s="93"/>
      <c r="E20" s="93"/>
      <c r="F20" s="94"/>
    </row>
    <row r="21" spans="1:6" ht="15.75">
      <c r="A21" s="84" t="s">
        <v>613</v>
      </c>
      <c r="B21" s="28" t="s">
        <v>610</v>
      </c>
      <c r="C21" s="90" t="s">
        <v>614</v>
      </c>
      <c r="D21" s="95">
        <v>6247000</v>
      </c>
      <c r="E21" s="95">
        <v>6069122.75</v>
      </c>
      <c r="F21" s="96">
        <f t="shared" ref="F21:F52" si="0">IF(OR(D21="-",IF(E21="-",0,E21)&gt;=IF(D21="-",0,D21)),"-",IF(D21="-",0,D21)-IF(E21="-",0,E21))</f>
        <v>177877.25</v>
      </c>
    </row>
    <row r="22" spans="1:6" ht="15.75">
      <c r="A22" s="84" t="s">
        <v>615</v>
      </c>
      <c r="B22" s="28" t="s">
        <v>610</v>
      </c>
      <c r="C22" s="90" t="s">
        <v>616</v>
      </c>
      <c r="D22" s="95">
        <v>2430900</v>
      </c>
      <c r="E22" s="95">
        <v>2332744.7400000002</v>
      </c>
      <c r="F22" s="96">
        <f t="shared" si="0"/>
        <v>98155.259999999776</v>
      </c>
    </row>
    <row r="23" spans="1:6" ht="15.75">
      <c r="A23" s="84" t="s">
        <v>617</v>
      </c>
      <c r="B23" s="28" t="s">
        <v>610</v>
      </c>
      <c r="C23" s="90" t="s">
        <v>618</v>
      </c>
      <c r="D23" s="95">
        <v>2430900</v>
      </c>
      <c r="E23" s="95">
        <v>2332744.7400000002</v>
      </c>
      <c r="F23" s="96">
        <f t="shared" si="0"/>
        <v>98155.259999999776</v>
      </c>
    </row>
    <row r="24" spans="1:6" ht="39" customHeight="1">
      <c r="A24" s="85" t="s">
        <v>619</v>
      </c>
      <c r="B24" s="28" t="s">
        <v>610</v>
      </c>
      <c r="C24" s="90" t="s">
        <v>620</v>
      </c>
      <c r="D24" s="95">
        <v>2430900</v>
      </c>
      <c r="E24" s="95">
        <v>1965574.23</v>
      </c>
      <c r="F24" s="96">
        <f t="shared" si="0"/>
        <v>465325.77</v>
      </c>
    </row>
    <row r="25" spans="1:6" ht="48" customHeight="1">
      <c r="A25" s="85" t="s">
        <v>621</v>
      </c>
      <c r="B25" s="28" t="s">
        <v>610</v>
      </c>
      <c r="C25" s="90" t="s">
        <v>622</v>
      </c>
      <c r="D25" s="95" t="s">
        <v>623</v>
      </c>
      <c r="E25" s="95">
        <v>1964033.13</v>
      </c>
      <c r="F25" s="96" t="str">
        <f t="shared" si="0"/>
        <v>-</v>
      </c>
    </row>
    <row r="26" spans="1:6" ht="48" customHeight="1">
      <c r="A26" s="85" t="s">
        <v>624</v>
      </c>
      <c r="B26" s="28" t="s">
        <v>610</v>
      </c>
      <c r="C26" s="90" t="s">
        <v>625</v>
      </c>
      <c r="D26" s="95" t="s">
        <v>623</v>
      </c>
      <c r="E26" s="95">
        <v>1541.1</v>
      </c>
      <c r="F26" s="96" t="str">
        <f t="shared" si="0"/>
        <v>-</v>
      </c>
    </row>
    <row r="27" spans="1:6" ht="47.25" customHeight="1">
      <c r="A27" s="85" t="s">
        <v>626</v>
      </c>
      <c r="B27" s="28" t="s">
        <v>610</v>
      </c>
      <c r="C27" s="90" t="s">
        <v>627</v>
      </c>
      <c r="D27" s="95" t="s">
        <v>623</v>
      </c>
      <c r="E27" s="95">
        <v>9629.75</v>
      </c>
      <c r="F27" s="96" t="str">
        <f t="shared" si="0"/>
        <v>-</v>
      </c>
    </row>
    <row r="28" spans="1:6" ht="68.25" customHeight="1">
      <c r="A28" s="85" t="s">
        <v>628</v>
      </c>
      <c r="B28" s="28" t="s">
        <v>610</v>
      </c>
      <c r="C28" s="90" t="s">
        <v>629</v>
      </c>
      <c r="D28" s="95" t="s">
        <v>623</v>
      </c>
      <c r="E28" s="95">
        <v>9629.2800000000007</v>
      </c>
      <c r="F28" s="96" t="str">
        <f t="shared" si="0"/>
        <v>-</v>
      </c>
    </row>
    <row r="29" spans="1:6" ht="67.5" customHeight="1">
      <c r="A29" s="85" t="s">
        <v>630</v>
      </c>
      <c r="B29" s="28" t="s">
        <v>610</v>
      </c>
      <c r="C29" s="90" t="s">
        <v>631</v>
      </c>
      <c r="D29" s="95" t="s">
        <v>623</v>
      </c>
      <c r="E29" s="95">
        <v>0.47</v>
      </c>
      <c r="F29" s="96" t="str">
        <f t="shared" si="0"/>
        <v>-</v>
      </c>
    </row>
    <row r="30" spans="1:6" ht="21" customHeight="1">
      <c r="A30" s="84" t="s">
        <v>632</v>
      </c>
      <c r="B30" s="28" t="s">
        <v>610</v>
      </c>
      <c r="C30" s="90" t="s">
        <v>633</v>
      </c>
      <c r="D30" s="95" t="s">
        <v>623</v>
      </c>
      <c r="E30" s="95">
        <v>112968.1</v>
      </c>
      <c r="F30" s="96" t="str">
        <f t="shared" si="0"/>
        <v>-</v>
      </c>
    </row>
    <row r="31" spans="1:6" ht="38.25" customHeight="1">
      <c r="A31" s="84" t="s">
        <v>634</v>
      </c>
      <c r="B31" s="28" t="s">
        <v>610</v>
      </c>
      <c r="C31" s="90" t="s">
        <v>635</v>
      </c>
      <c r="D31" s="95" t="s">
        <v>623</v>
      </c>
      <c r="E31" s="95">
        <v>112851.84</v>
      </c>
      <c r="F31" s="96" t="str">
        <f t="shared" si="0"/>
        <v>-</v>
      </c>
    </row>
    <row r="32" spans="1:6" ht="39" customHeight="1">
      <c r="A32" s="84" t="s">
        <v>636</v>
      </c>
      <c r="B32" s="28" t="s">
        <v>610</v>
      </c>
      <c r="C32" s="90" t="s">
        <v>637</v>
      </c>
      <c r="D32" s="95" t="s">
        <v>623</v>
      </c>
      <c r="E32" s="95">
        <v>116.26</v>
      </c>
      <c r="F32" s="96" t="str">
        <f t="shared" si="0"/>
        <v>-</v>
      </c>
    </row>
    <row r="33" spans="1:6" ht="39" customHeight="1">
      <c r="A33" s="85" t="s">
        <v>0</v>
      </c>
      <c r="B33" s="28" t="s">
        <v>610</v>
      </c>
      <c r="C33" s="90" t="s">
        <v>1</v>
      </c>
      <c r="D33" s="95" t="s">
        <v>623</v>
      </c>
      <c r="E33" s="95">
        <v>83821.56</v>
      </c>
      <c r="F33" s="96" t="str">
        <f t="shared" si="0"/>
        <v>-</v>
      </c>
    </row>
    <row r="34" spans="1:6" ht="38.25" customHeight="1">
      <c r="A34" s="85" t="s">
        <v>0</v>
      </c>
      <c r="B34" s="28" t="s">
        <v>610</v>
      </c>
      <c r="C34" s="90" t="s">
        <v>2</v>
      </c>
      <c r="D34" s="95" t="s">
        <v>623</v>
      </c>
      <c r="E34" s="95">
        <v>83821.56</v>
      </c>
      <c r="F34" s="96" t="str">
        <f t="shared" si="0"/>
        <v>-</v>
      </c>
    </row>
    <row r="35" spans="1:6" ht="27.75" customHeight="1">
      <c r="A35" s="84" t="s">
        <v>3</v>
      </c>
      <c r="B35" s="28" t="s">
        <v>610</v>
      </c>
      <c r="C35" s="90" t="s">
        <v>4</v>
      </c>
      <c r="D35" s="95" t="s">
        <v>623</v>
      </c>
      <c r="E35" s="95">
        <v>39000.06</v>
      </c>
      <c r="F35" s="96" t="str">
        <f t="shared" si="0"/>
        <v>-</v>
      </c>
    </row>
    <row r="36" spans="1:6" ht="36.75" customHeight="1">
      <c r="A36" s="85" t="s">
        <v>5</v>
      </c>
      <c r="B36" s="28" t="s">
        <v>610</v>
      </c>
      <c r="C36" s="90" t="s">
        <v>6</v>
      </c>
      <c r="D36" s="95" t="s">
        <v>623</v>
      </c>
      <c r="E36" s="95">
        <v>39000.06</v>
      </c>
      <c r="F36" s="96" t="str">
        <f t="shared" si="0"/>
        <v>-</v>
      </c>
    </row>
    <row r="37" spans="1:6" ht="39" customHeight="1">
      <c r="A37" s="85" t="s">
        <v>7</v>
      </c>
      <c r="B37" s="28" t="s">
        <v>610</v>
      </c>
      <c r="C37" s="90" t="s">
        <v>8</v>
      </c>
      <c r="D37" s="95" t="s">
        <v>623</v>
      </c>
      <c r="E37" s="95">
        <v>121751.03999999999</v>
      </c>
      <c r="F37" s="96" t="str">
        <f t="shared" si="0"/>
        <v>-</v>
      </c>
    </row>
    <row r="38" spans="1:6" ht="39" customHeight="1">
      <c r="A38" s="85" t="s">
        <v>7</v>
      </c>
      <c r="B38" s="28" t="s">
        <v>610</v>
      </c>
      <c r="C38" s="90" t="s">
        <v>9</v>
      </c>
      <c r="D38" s="95" t="s">
        <v>623</v>
      </c>
      <c r="E38" s="95">
        <v>121751.03999999999</v>
      </c>
      <c r="F38" s="96" t="str">
        <f t="shared" si="0"/>
        <v>-</v>
      </c>
    </row>
    <row r="39" spans="1:6" ht="15.75">
      <c r="A39" s="84" t="s">
        <v>10</v>
      </c>
      <c r="B39" s="28" t="s">
        <v>610</v>
      </c>
      <c r="C39" s="90" t="s">
        <v>11</v>
      </c>
      <c r="D39" s="95">
        <v>477300</v>
      </c>
      <c r="E39" s="95">
        <v>139350.79999999999</v>
      </c>
      <c r="F39" s="96">
        <f t="shared" si="0"/>
        <v>337949.2</v>
      </c>
    </row>
    <row r="40" spans="1:6" ht="15.75">
      <c r="A40" s="84" t="s">
        <v>12</v>
      </c>
      <c r="B40" s="28" t="s">
        <v>610</v>
      </c>
      <c r="C40" s="90" t="s">
        <v>13</v>
      </c>
      <c r="D40" s="95">
        <v>477300</v>
      </c>
      <c r="E40" s="95">
        <v>139350.79999999999</v>
      </c>
      <c r="F40" s="96">
        <f t="shared" si="0"/>
        <v>337949.2</v>
      </c>
    </row>
    <row r="41" spans="1:6" ht="15.75">
      <c r="A41" s="84" t="s">
        <v>12</v>
      </c>
      <c r="B41" s="28" t="s">
        <v>610</v>
      </c>
      <c r="C41" s="90" t="s">
        <v>14</v>
      </c>
      <c r="D41" s="95">
        <v>477300</v>
      </c>
      <c r="E41" s="95">
        <v>139350.79999999999</v>
      </c>
      <c r="F41" s="96">
        <f t="shared" si="0"/>
        <v>337949.2</v>
      </c>
    </row>
    <row r="42" spans="1:6" ht="37.700000000000003" customHeight="1">
      <c r="A42" s="84" t="s">
        <v>15</v>
      </c>
      <c r="B42" s="28" t="s">
        <v>610</v>
      </c>
      <c r="C42" s="90" t="s">
        <v>16</v>
      </c>
      <c r="D42" s="95" t="s">
        <v>623</v>
      </c>
      <c r="E42" s="95">
        <v>139350.79999999999</v>
      </c>
      <c r="F42" s="96" t="str">
        <f t="shared" si="0"/>
        <v>-</v>
      </c>
    </row>
    <row r="43" spans="1:6" ht="15.75">
      <c r="A43" s="84" t="s">
        <v>17</v>
      </c>
      <c r="B43" s="28" t="s">
        <v>610</v>
      </c>
      <c r="C43" s="90" t="s">
        <v>18</v>
      </c>
      <c r="D43" s="95">
        <v>2710500</v>
      </c>
      <c r="E43" s="95">
        <v>2884320.61</v>
      </c>
      <c r="F43" s="96" t="str">
        <f t="shared" si="0"/>
        <v>-</v>
      </c>
    </row>
    <row r="44" spans="1:6" ht="15.75">
      <c r="A44" s="84" t="s">
        <v>19</v>
      </c>
      <c r="B44" s="28" t="s">
        <v>610</v>
      </c>
      <c r="C44" s="90" t="s">
        <v>20</v>
      </c>
      <c r="D44" s="95">
        <v>529800</v>
      </c>
      <c r="E44" s="95">
        <v>484309.93</v>
      </c>
      <c r="F44" s="96">
        <f t="shared" si="0"/>
        <v>45490.070000000007</v>
      </c>
    </row>
    <row r="45" spans="1:6" ht="20.25" customHeight="1">
      <c r="A45" s="84" t="s">
        <v>21</v>
      </c>
      <c r="B45" s="28" t="s">
        <v>610</v>
      </c>
      <c r="C45" s="90" t="s">
        <v>22</v>
      </c>
      <c r="D45" s="95">
        <v>529800</v>
      </c>
      <c r="E45" s="95">
        <v>484309.93</v>
      </c>
      <c r="F45" s="96">
        <f t="shared" si="0"/>
        <v>45490.070000000007</v>
      </c>
    </row>
    <row r="46" spans="1:6" ht="39" customHeight="1">
      <c r="A46" s="84" t="s">
        <v>23</v>
      </c>
      <c r="B46" s="28" t="s">
        <v>610</v>
      </c>
      <c r="C46" s="90" t="s">
        <v>24</v>
      </c>
      <c r="D46" s="95" t="s">
        <v>623</v>
      </c>
      <c r="E46" s="95">
        <v>484309.93</v>
      </c>
      <c r="F46" s="96" t="str">
        <f t="shared" si="0"/>
        <v>-</v>
      </c>
    </row>
    <row r="47" spans="1:6" ht="15.75">
      <c r="A47" s="84" t="s">
        <v>25</v>
      </c>
      <c r="B47" s="28" t="s">
        <v>610</v>
      </c>
      <c r="C47" s="90" t="s">
        <v>26</v>
      </c>
      <c r="D47" s="95">
        <v>2180700</v>
      </c>
      <c r="E47" s="95">
        <v>2400010.6800000002</v>
      </c>
      <c r="F47" s="96" t="str">
        <f t="shared" si="0"/>
        <v>-</v>
      </c>
    </row>
    <row r="48" spans="1:6" ht="15.75">
      <c r="A48" s="84" t="s">
        <v>27</v>
      </c>
      <c r="B48" s="28" t="s">
        <v>610</v>
      </c>
      <c r="C48" s="90" t="s">
        <v>28</v>
      </c>
      <c r="D48" s="95">
        <v>680700</v>
      </c>
      <c r="E48" s="95">
        <v>789525.02</v>
      </c>
      <c r="F48" s="96" t="str">
        <f t="shared" si="0"/>
        <v>-</v>
      </c>
    </row>
    <row r="49" spans="1:6" ht="19.5" customHeight="1">
      <c r="A49" s="84" t="s">
        <v>29</v>
      </c>
      <c r="B49" s="28" t="s">
        <v>610</v>
      </c>
      <c r="C49" s="90" t="s">
        <v>30</v>
      </c>
      <c r="D49" s="95">
        <v>680700</v>
      </c>
      <c r="E49" s="95">
        <v>789525.02</v>
      </c>
      <c r="F49" s="96" t="str">
        <f t="shared" si="0"/>
        <v>-</v>
      </c>
    </row>
    <row r="50" spans="1:6" ht="31.5" customHeight="1">
      <c r="A50" s="84" t="s">
        <v>31</v>
      </c>
      <c r="B50" s="28" t="s">
        <v>610</v>
      </c>
      <c r="C50" s="90" t="s">
        <v>32</v>
      </c>
      <c r="D50" s="95" t="s">
        <v>623</v>
      </c>
      <c r="E50" s="95">
        <v>789525.02</v>
      </c>
      <c r="F50" s="96" t="str">
        <f t="shared" si="0"/>
        <v>-</v>
      </c>
    </row>
    <row r="51" spans="1:6" ht="15.75">
      <c r="A51" s="84" t="s">
        <v>33</v>
      </c>
      <c r="B51" s="28" t="s">
        <v>610</v>
      </c>
      <c r="C51" s="90" t="s">
        <v>34</v>
      </c>
      <c r="D51" s="95">
        <v>1500000</v>
      </c>
      <c r="E51" s="95">
        <v>1610485.66</v>
      </c>
      <c r="F51" s="96" t="str">
        <f t="shared" si="0"/>
        <v>-</v>
      </c>
    </row>
    <row r="52" spans="1:6" ht="19.5" customHeight="1">
      <c r="A52" s="84" t="s">
        <v>35</v>
      </c>
      <c r="B52" s="28" t="s">
        <v>610</v>
      </c>
      <c r="C52" s="90" t="s">
        <v>36</v>
      </c>
      <c r="D52" s="95">
        <v>1500000</v>
      </c>
      <c r="E52" s="95">
        <v>1610485.66</v>
      </c>
      <c r="F52" s="96" t="str">
        <f t="shared" si="0"/>
        <v>-</v>
      </c>
    </row>
    <row r="53" spans="1:6" ht="27.75" customHeight="1">
      <c r="A53" s="84" t="s">
        <v>37</v>
      </c>
      <c r="B53" s="28" t="s">
        <v>610</v>
      </c>
      <c r="C53" s="90" t="s">
        <v>38</v>
      </c>
      <c r="D53" s="95" t="s">
        <v>623</v>
      </c>
      <c r="E53" s="95">
        <v>1610485.66</v>
      </c>
      <c r="F53" s="96" t="str">
        <f t="shared" ref="F53:F84" si="1">IF(OR(D53="-",IF(E53="-",0,E53)&gt;=IF(D53="-",0,D53)),"-",IF(D53="-",0,D53)-IF(E53="-",0,E53))</f>
        <v>-</v>
      </c>
    </row>
    <row r="54" spans="1:6" ht="15.75">
      <c r="A54" s="84" t="s">
        <v>39</v>
      </c>
      <c r="B54" s="28" t="s">
        <v>610</v>
      </c>
      <c r="C54" s="90" t="s">
        <v>40</v>
      </c>
      <c r="D54" s="95">
        <v>34300</v>
      </c>
      <c r="E54" s="95">
        <v>20690</v>
      </c>
      <c r="F54" s="96">
        <f t="shared" si="1"/>
        <v>13610</v>
      </c>
    </row>
    <row r="55" spans="1:6" ht="20.25" customHeight="1">
      <c r="A55" s="84" t="s">
        <v>41</v>
      </c>
      <c r="B55" s="28" t="s">
        <v>610</v>
      </c>
      <c r="C55" s="90" t="s">
        <v>42</v>
      </c>
      <c r="D55" s="95">
        <v>34300</v>
      </c>
      <c r="E55" s="95">
        <v>20690</v>
      </c>
      <c r="F55" s="96">
        <f t="shared" si="1"/>
        <v>13610</v>
      </c>
    </row>
    <row r="56" spans="1:6" ht="30" customHeight="1">
      <c r="A56" s="84" t="s">
        <v>43</v>
      </c>
      <c r="B56" s="28" t="s">
        <v>610</v>
      </c>
      <c r="C56" s="90" t="s">
        <v>44</v>
      </c>
      <c r="D56" s="95">
        <v>34300</v>
      </c>
      <c r="E56" s="95">
        <v>20690</v>
      </c>
      <c r="F56" s="96">
        <f t="shared" si="1"/>
        <v>13610</v>
      </c>
    </row>
    <row r="57" spans="1:6" ht="48.75" customHeight="1">
      <c r="A57" s="85" t="s">
        <v>45</v>
      </c>
      <c r="B57" s="28" t="s">
        <v>610</v>
      </c>
      <c r="C57" s="90" t="s">
        <v>46</v>
      </c>
      <c r="D57" s="95" t="s">
        <v>623</v>
      </c>
      <c r="E57" s="95">
        <v>20690</v>
      </c>
      <c r="F57" s="96" t="str">
        <f t="shared" si="1"/>
        <v>-</v>
      </c>
    </row>
    <row r="58" spans="1:6" ht="18" customHeight="1">
      <c r="A58" s="84" t="s">
        <v>47</v>
      </c>
      <c r="B58" s="28" t="s">
        <v>610</v>
      </c>
      <c r="C58" s="90" t="s">
        <v>48</v>
      </c>
      <c r="D58" s="95">
        <v>301700</v>
      </c>
      <c r="E58" s="95">
        <v>312327.09000000003</v>
      </c>
      <c r="F58" s="96" t="str">
        <f t="shared" si="1"/>
        <v>-</v>
      </c>
    </row>
    <row r="59" spans="1:6" ht="38.25" customHeight="1">
      <c r="A59" s="85" t="s">
        <v>49</v>
      </c>
      <c r="B59" s="28" t="s">
        <v>610</v>
      </c>
      <c r="C59" s="90" t="s">
        <v>50</v>
      </c>
      <c r="D59" s="95">
        <v>1700</v>
      </c>
      <c r="E59" s="95">
        <v>1592.77</v>
      </c>
      <c r="F59" s="96">
        <f t="shared" si="1"/>
        <v>107.23000000000002</v>
      </c>
    </row>
    <row r="60" spans="1:6" ht="38.25" customHeight="1">
      <c r="A60" s="85" t="s">
        <v>51</v>
      </c>
      <c r="B60" s="28" t="s">
        <v>610</v>
      </c>
      <c r="C60" s="90" t="s">
        <v>52</v>
      </c>
      <c r="D60" s="95">
        <v>1700</v>
      </c>
      <c r="E60" s="95">
        <v>1592.77</v>
      </c>
      <c r="F60" s="96">
        <f t="shared" si="1"/>
        <v>107.23000000000002</v>
      </c>
    </row>
    <row r="61" spans="1:6" ht="41.25" customHeight="1">
      <c r="A61" s="84" t="s">
        <v>53</v>
      </c>
      <c r="B61" s="28" t="s">
        <v>610</v>
      </c>
      <c r="C61" s="90" t="s">
        <v>54</v>
      </c>
      <c r="D61" s="95">
        <v>1700</v>
      </c>
      <c r="E61" s="95">
        <v>1592.77</v>
      </c>
      <c r="F61" s="96">
        <f t="shared" si="1"/>
        <v>107.23000000000002</v>
      </c>
    </row>
    <row r="62" spans="1:6" ht="36" customHeight="1">
      <c r="A62" s="85" t="s">
        <v>55</v>
      </c>
      <c r="B62" s="28" t="s">
        <v>610</v>
      </c>
      <c r="C62" s="90" t="s">
        <v>56</v>
      </c>
      <c r="D62" s="95">
        <v>300000</v>
      </c>
      <c r="E62" s="95">
        <v>310734.32</v>
      </c>
      <c r="F62" s="96" t="str">
        <f t="shared" si="1"/>
        <v>-</v>
      </c>
    </row>
    <row r="63" spans="1:6" ht="38.25" customHeight="1">
      <c r="A63" s="85" t="s">
        <v>57</v>
      </c>
      <c r="B63" s="28" t="s">
        <v>610</v>
      </c>
      <c r="C63" s="90" t="s">
        <v>58</v>
      </c>
      <c r="D63" s="95">
        <v>300000</v>
      </c>
      <c r="E63" s="95">
        <v>310734.32</v>
      </c>
      <c r="F63" s="96" t="str">
        <f t="shared" si="1"/>
        <v>-</v>
      </c>
    </row>
    <row r="64" spans="1:6" ht="39.75" customHeight="1">
      <c r="A64" s="84" t="s">
        <v>59</v>
      </c>
      <c r="B64" s="28" t="s">
        <v>610</v>
      </c>
      <c r="C64" s="90" t="s">
        <v>60</v>
      </c>
      <c r="D64" s="95">
        <v>300000</v>
      </c>
      <c r="E64" s="95">
        <v>310734.32</v>
      </c>
      <c r="F64" s="96" t="str">
        <f t="shared" si="1"/>
        <v>-</v>
      </c>
    </row>
    <row r="65" spans="1:6" ht="18.75" customHeight="1">
      <c r="A65" s="84" t="s">
        <v>61</v>
      </c>
      <c r="B65" s="28" t="s">
        <v>610</v>
      </c>
      <c r="C65" s="90" t="s">
        <v>62</v>
      </c>
      <c r="D65" s="95">
        <v>17100</v>
      </c>
      <c r="E65" s="95">
        <v>27158.92</v>
      </c>
      <c r="F65" s="96" t="str">
        <f t="shared" si="1"/>
        <v>-</v>
      </c>
    </row>
    <row r="66" spans="1:6" ht="15.75">
      <c r="A66" s="84" t="s">
        <v>63</v>
      </c>
      <c r="B66" s="28" t="s">
        <v>610</v>
      </c>
      <c r="C66" s="90" t="s">
        <v>64</v>
      </c>
      <c r="D66" s="95">
        <v>17100</v>
      </c>
      <c r="E66" s="95">
        <v>27158.92</v>
      </c>
      <c r="F66" s="96" t="str">
        <f t="shared" si="1"/>
        <v>-</v>
      </c>
    </row>
    <row r="67" spans="1:6" ht="18.75" customHeight="1">
      <c r="A67" s="84" t="s">
        <v>65</v>
      </c>
      <c r="B67" s="28" t="s">
        <v>610</v>
      </c>
      <c r="C67" s="90" t="s">
        <v>66</v>
      </c>
      <c r="D67" s="95">
        <v>15000</v>
      </c>
      <c r="E67" s="95">
        <v>25042.43</v>
      </c>
      <c r="F67" s="96" t="str">
        <f t="shared" si="1"/>
        <v>-</v>
      </c>
    </row>
    <row r="68" spans="1:6" ht="28.15" customHeight="1">
      <c r="A68" s="84" t="s">
        <v>67</v>
      </c>
      <c r="B68" s="28" t="s">
        <v>610</v>
      </c>
      <c r="C68" s="90" t="s">
        <v>68</v>
      </c>
      <c r="D68" s="95">
        <v>15000</v>
      </c>
      <c r="E68" s="95">
        <v>25042.43</v>
      </c>
      <c r="F68" s="96" t="str">
        <f t="shared" si="1"/>
        <v>-</v>
      </c>
    </row>
    <row r="69" spans="1:6" ht="15.75">
      <c r="A69" s="84" t="s">
        <v>69</v>
      </c>
      <c r="B69" s="28" t="s">
        <v>610</v>
      </c>
      <c r="C69" s="90" t="s">
        <v>70</v>
      </c>
      <c r="D69" s="95">
        <v>2100</v>
      </c>
      <c r="E69" s="95">
        <v>2116.4899999999998</v>
      </c>
      <c r="F69" s="96" t="str">
        <f t="shared" si="1"/>
        <v>-</v>
      </c>
    </row>
    <row r="70" spans="1:6" ht="18.75" customHeight="1">
      <c r="A70" s="84" t="s">
        <v>71</v>
      </c>
      <c r="B70" s="28" t="s">
        <v>610</v>
      </c>
      <c r="C70" s="90" t="s">
        <v>72</v>
      </c>
      <c r="D70" s="95">
        <v>2100</v>
      </c>
      <c r="E70" s="95">
        <v>2116.4899999999998</v>
      </c>
      <c r="F70" s="96" t="str">
        <f t="shared" si="1"/>
        <v>-</v>
      </c>
    </row>
    <row r="71" spans="1:6" ht="15" customHeight="1">
      <c r="A71" s="84" t="s">
        <v>73</v>
      </c>
      <c r="B71" s="28" t="s">
        <v>610</v>
      </c>
      <c r="C71" s="90" t="s">
        <v>74</v>
      </c>
      <c r="D71" s="95" t="s">
        <v>623</v>
      </c>
      <c r="E71" s="95">
        <v>82000</v>
      </c>
      <c r="F71" s="96" t="str">
        <f t="shared" si="1"/>
        <v>-</v>
      </c>
    </row>
    <row r="72" spans="1:6" ht="18.75" customHeight="1">
      <c r="A72" s="84" t="s">
        <v>75</v>
      </c>
      <c r="B72" s="28" t="s">
        <v>610</v>
      </c>
      <c r="C72" s="90" t="s">
        <v>76</v>
      </c>
      <c r="D72" s="95" t="s">
        <v>623</v>
      </c>
      <c r="E72" s="95">
        <v>82000</v>
      </c>
      <c r="F72" s="96" t="str">
        <f t="shared" si="1"/>
        <v>-</v>
      </c>
    </row>
    <row r="73" spans="1:6" ht="28.5" customHeight="1">
      <c r="A73" s="84" t="s">
        <v>77</v>
      </c>
      <c r="B73" s="28" t="s">
        <v>610</v>
      </c>
      <c r="C73" s="90" t="s">
        <v>78</v>
      </c>
      <c r="D73" s="95" t="s">
        <v>623</v>
      </c>
      <c r="E73" s="95">
        <v>82000</v>
      </c>
      <c r="F73" s="96" t="str">
        <f t="shared" si="1"/>
        <v>-</v>
      </c>
    </row>
    <row r="74" spans="1:6" ht="37.700000000000003" customHeight="1">
      <c r="A74" s="84" t="s">
        <v>79</v>
      </c>
      <c r="B74" s="28" t="s">
        <v>610</v>
      </c>
      <c r="C74" s="90" t="s">
        <v>80</v>
      </c>
      <c r="D74" s="95" t="s">
        <v>623</v>
      </c>
      <c r="E74" s="95">
        <v>82000</v>
      </c>
      <c r="F74" s="96" t="str">
        <f t="shared" si="1"/>
        <v>-</v>
      </c>
    </row>
    <row r="75" spans="1:6" ht="15.75">
      <c r="A75" s="84" t="s">
        <v>81</v>
      </c>
      <c r="B75" s="28" t="s">
        <v>610</v>
      </c>
      <c r="C75" s="90" t="s">
        <v>82</v>
      </c>
      <c r="D75" s="95">
        <v>5400</v>
      </c>
      <c r="E75" s="95" t="s">
        <v>623</v>
      </c>
      <c r="F75" s="96">
        <f t="shared" si="1"/>
        <v>5400</v>
      </c>
    </row>
    <row r="76" spans="1:6" ht="48.75" customHeight="1">
      <c r="A76" s="85" t="s">
        <v>83</v>
      </c>
      <c r="B76" s="28" t="s">
        <v>610</v>
      </c>
      <c r="C76" s="90" t="s">
        <v>84</v>
      </c>
      <c r="D76" s="95">
        <v>5400</v>
      </c>
      <c r="E76" s="95" t="s">
        <v>623</v>
      </c>
      <c r="F76" s="96">
        <f t="shared" si="1"/>
        <v>5400</v>
      </c>
    </row>
    <row r="77" spans="1:6" ht="39" customHeight="1">
      <c r="A77" s="85" t="s">
        <v>85</v>
      </c>
      <c r="B77" s="28" t="s">
        <v>610</v>
      </c>
      <c r="C77" s="90" t="s">
        <v>86</v>
      </c>
      <c r="D77" s="95">
        <v>5400</v>
      </c>
      <c r="E77" s="95" t="s">
        <v>623</v>
      </c>
      <c r="F77" s="96">
        <f t="shared" si="1"/>
        <v>5400</v>
      </c>
    </row>
    <row r="78" spans="1:6" ht="28.5" customHeight="1">
      <c r="A78" s="84" t="s">
        <v>87</v>
      </c>
      <c r="B78" s="28" t="s">
        <v>610</v>
      </c>
      <c r="C78" s="90" t="s">
        <v>88</v>
      </c>
      <c r="D78" s="95">
        <v>5400</v>
      </c>
      <c r="E78" s="95" t="s">
        <v>623</v>
      </c>
      <c r="F78" s="96">
        <f t="shared" si="1"/>
        <v>5400</v>
      </c>
    </row>
    <row r="79" spans="1:6" ht="18.75" customHeight="1">
      <c r="A79" s="84" t="s">
        <v>89</v>
      </c>
      <c r="B79" s="28" t="s">
        <v>610</v>
      </c>
      <c r="C79" s="90" t="s">
        <v>90</v>
      </c>
      <c r="D79" s="95">
        <v>269800</v>
      </c>
      <c r="E79" s="95">
        <v>270530.59000000003</v>
      </c>
      <c r="F79" s="96" t="str">
        <f t="shared" si="1"/>
        <v>-</v>
      </c>
    </row>
    <row r="80" spans="1:6" ht="22.5" customHeight="1">
      <c r="A80" s="84" t="s">
        <v>91</v>
      </c>
      <c r="B80" s="28" t="s">
        <v>610</v>
      </c>
      <c r="C80" s="90" t="s">
        <v>92</v>
      </c>
      <c r="D80" s="95">
        <v>269800</v>
      </c>
      <c r="E80" s="95">
        <v>270530.59000000003</v>
      </c>
      <c r="F80" s="96" t="str">
        <f t="shared" si="1"/>
        <v>-</v>
      </c>
    </row>
    <row r="81" spans="1:6" ht="39" customHeight="1">
      <c r="A81" s="85" t="s">
        <v>93</v>
      </c>
      <c r="B81" s="28" t="s">
        <v>610</v>
      </c>
      <c r="C81" s="90" t="s">
        <v>94</v>
      </c>
      <c r="D81" s="95">
        <v>269800</v>
      </c>
      <c r="E81" s="95">
        <v>270530.59000000003</v>
      </c>
      <c r="F81" s="96" t="str">
        <f t="shared" si="1"/>
        <v>-</v>
      </c>
    </row>
    <row r="82" spans="1:6" ht="15.75">
      <c r="A82" s="84" t="s">
        <v>95</v>
      </c>
      <c r="B82" s="28" t="s">
        <v>610</v>
      </c>
      <c r="C82" s="90" t="s">
        <v>96</v>
      </c>
      <c r="D82" s="95">
        <v>115359400</v>
      </c>
      <c r="E82" s="95">
        <v>113743840.73</v>
      </c>
      <c r="F82" s="96">
        <f t="shared" si="1"/>
        <v>1615559.2699999958</v>
      </c>
    </row>
    <row r="83" spans="1:6" ht="21" customHeight="1">
      <c r="A83" s="84" t="s">
        <v>97</v>
      </c>
      <c r="B83" s="28" t="s">
        <v>610</v>
      </c>
      <c r="C83" s="90" t="s">
        <v>98</v>
      </c>
      <c r="D83" s="95">
        <v>115314500</v>
      </c>
      <c r="E83" s="95">
        <v>113698847.16</v>
      </c>
      <c r="F83" s="96">
        <f t="shared" si="1"/>
        <v>1615652.8400000036</v>
      </c>
    </row>
    <row r="84" spans="1:6" ht="18.75" customHeight="1">
      <c r="A84" s="84" t="s">
        <v>99</v>
      </c>
      <c r="B84" s="28" t="s">
        <v>610</v>
      </c>
      <c r="C84" s="90" t="s">
        <v>100</v>
      </c>
      <c r="D84" s="95">
        <v>21423700</v>
      </c>
      <c r="E84" s="95">
        <v>21423700</v>
      </c>
      <c r="F84" s="96" t="str">
        <f t="shared" si="1"/>
        <v>-</v>
      </c>
    </row>
    <row r="85" spans="1:6" ht="18.75" customHeight="1">
      <c r="A85" s="84" t="s">
        <v>101</v>
      </c>
      <c r="B85" s="28" t="s">
        <v>610</v>
      </c>
      <c r="C85" s="90" t="s">
        <v>102</v>
      </c>
      <c r="D85" s="95">
        <v>20467200</v>
      </c>
      <c r="E85" s="95">
        <v>20467200</v>
      </c>
      <c r="F85" s="96" t="str">
        <f t="shared" ref="F85:F104" si="2">IF(OR(D85="-",IF(E85="-",0,E85)&gt;=IF(D85="-",0,D85)),"-",IF(D85="-",0,D85)-IF(E85="-",0,E85))</f>
        <v>-</v>
      </c>
    </row>
    <row r="86" spans="1:6" ht="19.5" customHeight="1">
      <c r="A86" s="84" t="s">
        <v>103</v>
      </c>
      <c r="B86" s="28" t="s">
        <v>610</v>
      </c>
      <c r="C86" s="90" t="s">
        <v>104</v>
      </c>
      <c r="D86" s="95">
        <v>20467200</v>
      </c>
      <c r="E86" s="95">
        <v>20467200</v>
      </c>
      <c r="F86" s="96" t="str">
        <f t="shared" si="2"/>
        <v>-</v>
      </c>
    </row>
    <row r="87" spans="1:6" ht="19.5" customHeight="1">
      <c r="A87" s="84" t="s">
        <v>105</v>
      </c>
      <c r="B87" s="28" t="s">
        <v>610</v>
      </c>
      <c r="C87" s="90" t="s">
        <v>106</v>
      </c>
      <c r="D87" s="95">
        <v>956500</v>
      </c>
      <c r="E87" s="95">
        <v>956500</v>
      </c>
      <c r="F87" s="96" t="str">
        <f t="shared" si="2"/>
        <v>-</v>
      </c>
    </row>
    <row r="88" spans="1:6" ht="21" customHeight="1">
      <c r="A88" s="84" t="s">
        <v>107</v>
      </c>
      <c r="B88" s="28" t="s">
        <v>610</v>
      </c>
      <c r="C88" s="90" t="s">
        <v>108</v>
      </c>
      <c r="D88" s="95">
        <v>956500</v>
      </c>
      <c r="E88" s="95">
        <v>956500</v>
      </c>
      <c r="F88" s="96" t="str">
        <f t="shared" si="2"/>
        <v>-</v>
      </c>
    </row>
    <row r="89" spans="1:6" ht="18.75" customHeight="1">
      <c r="A89" s="84" t="s">
        <v>109</v>
      </c>
      <c r="B89" s="28" t="s">
        <v>610</v>
      </c>
      <c r="C89" s="90" t="s">
        <v>110</v>
      </c>
      <c r="D89" s="95">
        <v>361800</v>
      </c>
      <c r="E89" s="95">
        <v>361800</v>
      </c>
      <c r="F89" s="96" t="str">
        <f t="shared" si="2"/>
        <v>-</v>
      </c>
    </row>
    <row r="90" spans="1:6" ht="17.25" customHeight="1">
      <c r="A90" s="84" t="s">
        <v>111</v>
      </c>
      <c r="B90" s="28" t="s">
        <v>610</v>
      </c>
      <c r="C90" s="90" t="s">
        <v>112</v>
      </c>
      <c r="D90" s="95">
        <v>200</v>
      </c>
      <c r="E90" s="95">
        <v>200</v>
      </c>
      <c r="F90" s="96" t="str">
        <f t="shared" si="2"/>
        <v>-</v>
      </c>
    </row>
    <row r="91" spans="1:6" ht="18" customHeight="1">
      <c r="A91" s="84" t="s">
        <v>113</v>
      </c>
      <c r="B91" s="28" t="s">
        <v>610</v>
      </c>
      <c r="C91" s="90" t="s">
        <v>114</v>
      </c>
      <c r="D91" s="95">
        <v>200</v>
      </c>
      <c r="E91" s="95">
        <v>200</v>
      </c>
      <c r="F91" s="96" t="str">
        <f t="shared" si="2"/>
        <v>-</v>
      </c>
    </row>
    <row r="92" spans="1:6" ht="19.5" customHeight="1">
      <c r="A92" s="84" t="s">
        <v>115</v>
      </c>
      <c r="B92" s="28" t="s">
        <v>610</v>
      </c>
      <c r="C92" s="90" t="s">
        <v>116</v>
      </c>
      <c r="D92" s="95">
        <v>361600</v>
      </c>
      <c r="E92" s="95">
        <v>361600</v>
      </c>
      <c r="F92" s="96" t="str">
        <f t="shared" si="2"/>
        <v>-</v>
      </c>
    </row>
    <row r="93" spans="1:6" ht="19.5" customHeight="1">
      <c r="A93" s="84" t="s">
        <v>117</v>
      </c>
      <c r="B93" s="28" t="s">
        <v>610</v>
      </c>
      <c r="C93" s="90" t="s">
        <v>118</v>
      </c>
      <c r="D93" s="95">
        <v>361600</v>
      </c>
      <c r="E93" s="95">
        <v>361600</v>
      </c>
      <c r="F93" s="96" t="str">
        <f t="shared" si="2"/>
        <v>-</v>
      </c>
    </row>
    <row r="94" spans="1:6" ht="25.5" customHeight="1">
      <c r="A94" s="84" t="s">
        <v>119</v>
      </c>
      <c r="B94" s="28" t="s">
        <v>610</v>
      </c>
      <c r="C94" s="90" t="s">
        <v>120</v>
      </c>
      <c r="D94" s="95">
        <v>93529000</v>
      </c>
      <c r="E94" s="95">
        <v>91913347.159999996</v>
      </c>
      <c r="F94" s="96">
        <f t="shared" si="2"/>
        <v>1615652.8400000036</v>
      </c>
    </row>
    <row r="95" spans="1:6" ht="30" customHeight="1">
      <c r="A95" s="84" t="s">
        <v>121</v>
      </c>
      <c r="B95" s="28" t="s">
        <v>610</v>
      </c>
      <c r="C95" s="90" t="s">
        <v>122</v>
      </c>
      <c r="D95" s="95">
        <v>7082100</v>
      </c>
      <c r="E95" s="95">
        <v>7081343.1900000004</v>
      </c>
      <c r="F95" s="96">
        <f t="shared" si="2"/>
        <v>756.80999999959022</v>
      </c>
    </row>
    <row r="96" spans="1:6" ht="30" customHeight="1">
      <c r="A96" s="84" t="s">
        <v>123</v>
      </c>
      <c r="B96" s="28" t="s">
        <v>610</v>
      </c>
      <c r="C96" s="90" t="s">
        <v>124</v>
      </c>
      <c r="D96" s="95">
        <v>7082100</v>
      </c>
      <c r="E96" s="95">
        <v>7081343.1900000004</v>
      </c>
      <c r="F96" s="96">
        <f t="shared" si="2"/>
        <v>756.80999999959022</v>
      </c>
    </row>
    <row r="97" spans="1:6" ht="22.5" customHeight="1">
      <c r="A97" s="84" t="s">
        <v>125</v>
      </c>
      <c r="B97" s="28" t="s">
        <v>610</v>
      </c>
      <c r="C97" s="90" t="s">
        <v>126</v>
      </c>
      <c r="D97" s="95">
        <v>86446900</v>
      </c>
      <c r="E97" s="95">
        <v>84832003.969999999</v>
      </c>
      <c r="F97" s="96">
        <f t="shared" si="2"/>
        <v>1614896.0300000012</v>
      </c>
    </row>
    <row r="98" spans="1:6" ht="23.25" customHeight="1">
      <c r="A98" s="84" t="s">
        <v>127</v>
      </c>
      <c r="B98" s="28" t="s">
        <v>610</v>
      </c>
      <c r="C98" s="90" t="s">
        <v>128</v>
      </c>
      <c r="D98" s="95">
        <v>86446900</v>
      </c>
      <c r="E98" s="95">
        <v>84832003.969999999</v>
      </c>
      <c r="F98" s="96">
        <f t="shared" si="2"/>
        <v>1614896.0300000012</v>
      </c>
    </row>
    <row r="99" spans="1:6" ht="15.75">
      <c r="A99" s="84" t="s">
        <v>129</v>
      </c>
      <c r="B99" s="28" t="s">
        <v>610</v>
      </c>
      <c r="C99" s="90" t="s">
        <v>130</v>
      </c>
      <c r="D99" s="95">
        <v>47000</v>
      </c>
      <c r="E99" s="95">
        <v>47000</v>
      </c>
      <c r="F99" s="96" t="str">
        <f t="shared" si="2"/>
        <v>-</v>
      </c>
    </row>
    <row r="100" spans="1:6" ht="18.75" customHeight="1">
      <c r="A100" s="84" t="s">
        <v>131</v>
      </c>
      <c r="B100" s="28" t="s">
        <v>610</v>
      </c>
      <c r="C100" s="90" t="s">
        <v>132</v>
      </c>
      <c r="D100" s="95">
        <v>47000</v>
      </c>
      <c r="E100" s="95">
        <v>47000</v>
      </c>
      <c r="F100" s="96" t="str">
        <f t="shared" si="2"/>
        <v>-</v>
      </c>
    </row>
    <row r="101" spans="1:6" ht="18.75" customHeight="1">
      <c r="A101" s="84" t="s">
        <v>131</v>
      </c>
      <c r="B101" s="28" t="s">
        <v>610</v>
      </c>
      <c r="C101" s="90" t="s">
        <v>133</v>
      </c>
      <c r="D101" s="95">
        <v>47000</v>
      </c>
      <c r="E101" s="95">
        <v>47000</v>
      </c>
      <c r="F101" s="96" t="str">
        <f t="shared" si="2"/>
        <v>-</v>
      </c>
    </row>
    <row r="102" spans="1:6" ht="25.5" customHeight="1">
      <c r="A102" s="84" t="s">
        <v>134</v>
      </c>
      <c r="B102" s="28" t="s">
        <v>610</v>
      </c>
      <c r="C102" s="90" t="s">
        <v>135</v>
      </c>
      <c r="D102" s="95">
        <v>-2100</v>
      </c>
      <c r="E102" s="95">
        <v>-2006.43</v>
      </c>
      <c r="F102" s="96" t="str">
        <f t="shared" si="2"/>
        <v>-</v>
      </c>
    </row>
    <row r="103" spans="1:6" ht="27.75" customHeight="1">
      <c r="A103" s="84" t="s">
        <v>136</v>
      </c>
      <c r="B103" s="28" t="s">
        <v>610</v>
      </c>
      <c r="C103" s="90" t="s">
        <v>137</v>
      </c>
      <c r="D103" s="95">
        <v>-2100</v>
      </c>
      <c r="E103" s="95">
        <v>-2006.43</v>
      </c>
      <c r="F103" s="96" t="str">
        <f t="shared" si="2"/>
        <v>-</v>
      </c>
    </row>
    <row r="104" spans="1:6" ht="31.5" customHeight="1">
      <c r="A104" s="84" t="s">
        <v>138</v>
      </c>
      <c r="B104" s="28" t="s">
        <v>610</v>
      </c>
      <c r="C104" s="90" t="s">
        <v>139</v>
      </c>
      <c r="D104" s="95">
        <v>-2100</v>
      </c>
      <c r="E104" s="95">
        <v>-2006.43</v>
      </c>
      <c r="F104" s="96" t="str">
        <f t="shared" si="2"/>
        <v>-</v>
      </c>
    </row>
    <row r="105" spans="1:6" ht="12.75" customHeight="1">
      <c r="A105" s="86"/>
      <c r="B105" s="29"/>
      <c r="C105" s="29"/>
      <c r="D105" s="97"/>
      <c r="E105" s="97"/>
      <c r="F105" s="97"/>
    </row>
    <row r="106" spans="1:6" ht="12.75" customHeight="1">
      <c r="A106" s="87"/>
    </row>
    <row r="107" spans="1:6" ht="12.75" customHeight="1">
      <c r="A107" s="87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B7:D7"/>
    <mergeCell ref="A1:D1"/>
    <mergeCell ref="A4:D4"/>
    <mergeCell ref="A2:D2"/>
    <mergeCell ref="B6:D6"/>
  </mergeCells>
  <phoneticPr fontId="0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7" bottom="0.16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7"/>
  <sheetViews>
    <sheetView showGridLines="0" topLeftCell="A9" workbookViewId="0">
      <selection activeCell="D29" sqref="D29:D31"/>
    </sheetView>
  </sheetViews>
  <sheetFormatPr defaultRowHeight="12.75" customHeight="1"/>
  <cols>
    <col min="1" max="1" width="72.28515625" customWidth="1"/>
    <col min="2" max="2" width="4.28515625" customWidth="1"/>
    <col min="3" max="3" width="35.7109375" customWidth="1"/>
    <col min="4" max="4" width="23.7109375" customWidth="1"/>
    <col min="5" max="5" width="22.5703125" customWidth="1"/>
    <col min="6" max="6" width="23.28515625" customWidth="1"/>
  </cols>
  <sheetData>
    <row r="1" spans="1:6" ht="15"/>
    <row r="2" spans="1:6" ht="15" customHeight="1">
      <c r="A2" s="142" t="s">
        <v>140</v>
      </c>
      <c r="B2" s="142"/>
      <c r="C2" s="142"/>
      <c r="D2" s="142"/>
      <c r="E2" s="18"/>
      <c r="F2" s="14" t="s">
        <v>141</v>
      </c>
    </row>
    <row r="3" spans="1:6" ht="13.5" customHeight="1">
      <c r="A3" s="30"/>
      <c r="B3" s="30"/>
      <c r="C3" s="31"/>
      <c r="D3" s="32"/>
      <c r="E3" s="32"/>
      <c r="F3" s="32"/>
    </row>
    <row r="4" spans="1:6" ht="10.15" customHeight="1">
      <c r="A4" s="145" t="s">
        <v>600</v>
      </c>
      <c r="B4" s="125" t="s">
        <v>601</v>
      </c>
      <c r="C4" s="143" t="s">
        <v>142</v>
      </c>
      <c r="D4" s="139" t="s">
        <v>603</v>
      </c>
      <c r="E4" s="148" t="s">
        <v>604</v>
      </c>
      <c r="F4" s="136" t="s">
        <v>605</v>
      </c>
    </row>
    <row r="5" spans="1:6" ht="5.45" customHeight="1">
      <c r="A5" s="146"/>
      <c r="B5" s="126"/>
      <c r="C5" s="144"/>
      <c r="D5" s="140"/>
      <c r="E5" s="149"/>
      <c r="F5" s="137"/>
    </row>
    <row r="6" spans="1:6" ht="9.6" customHeight="1">
      <c r="A6" s="146"/>
      <c r="B6" s="126"/>
      <c r="C6" s="144"/>
      <c r="D6" s="140"/>
      <c r="E6" s="149"/>
      <c r="F6" s="137"/>
    </row>
    <row r="7" spans="1:6" ht="6" customHeight="1">
      <c r="A7" s="146"/>
      <c r="B7" s="126"/>
      <c r="C7" s="144"/>
      <c r="D7" s="140"/>
      <c r="E7" s="149"/>
      <c r="F7" s="137"/>
    </row>
    <row r="8" spans="1:6" ht="6.6" customHeight="1">
      <c r="A8" s="146"/>
      <c r="B8" s="126"/>
      <c r="C8" s="144"/>
      <c r="D8" s="140"/>
      <c r="E8" s="149"/>
      <c r="F8" s="137"/>
    </row>
    <row r="9" spans="1:6" ht="1.5" customHeight="1">
      <c r="A9" s="146"/>
      <c r="B9" s="126"/>
      <c r="C9" s="144"/>
      <c r="D9" s="140"/>
      <c r="E9" s="149"/>
      <c r="F9" s="137"/>
    </row>
    <row r="10" spans="1:6" ht="4.1500000000000004" hidden="1" customHeight="1">
      <c r="A10" s="146"/>
      <c r="B10" s="126"/>
      <c r="C10" s="33"/>
      <c r="D10" s="140"/>
      <c r="E10" s="34"/>
      <c r="F10" s="35"/>
    </row>
    <row r="11" spans="1:6" ht="13.15" hidden="1" customHeight="1">
      <c r="A11" s="147"/>
      <c r="B11" s="127"/>
      <c r="C11" s="36"/>
      <c r="D11" s="141"/>
      <c r="E11" s="37"/>
      <c r="F11" s="38"/>
    </row>
    <row r="12" spans="1:6" ht="13.5" customHeight="1">
      <c r="A12" s="20">
        <v>1</v>
      </c>
      <c r="B12" s="21">
        <v>2</v>
      </c>
      <c r="C12" s="22">
        <v>3</v>
      </c>
      <c r="D12" s="23" t="s">
        <v>606</v>
      </c>
      <c r="E12" s="39" t="s">
        <v>607</v>
      </c>
      <c r="F12" s="25" t="s">
        <v>608</v>
      </c>
    </row>
    <row r="13" spans="1:6" ht="15.75">
      <c r="A13" s="40" t="s">
        <v>143</v>
      </c>
      <c r="B13" s="41" t="s">
        <v>144</v>
      </c>
      <c r="C13" s="112" t="s">
        <v>145</v>
      </c>
      <c r="D13" s="100">
        <v>121777900</v>
      </c>
      <c r="E13" s="101">
        <v>119696632.16</v>
      </c>
      <c r="F13" s="102">
        <f>IF(OR(D13="-",IF(E13="-",0,E13)&gt;=IF(D13="-",0,D13)),"-",IF(D13="-",0,D13)-IF(E13="-",0,E13))</f>
        <v>2081267.8400000036</v>
      </c>
    </row>
    <row r="14" spans="1:6" ht="15.75">
      <c r="A14" s="42" t="s">
        <v>612</v>
      </c>
      <c r="B14" s="43"/>
      <c r="C14" s="113"/>
      <c r="D14" s="103"/>
      <c r="E14" s="104"/>
      <c r="F14" s="105"/>
    </row>
    <row r="15" spans="1:6" ht="18.75" customHeight="1">
      <c r="A15" s="44" t="s">
        <v>146</v>
      </c>
      <c r="B15" s="45" t="s">
        <v>144</v>
      </c>
      <c r="C15" s="88" t="s">
        <v>147</v>
      </c>
      <c r="D15" s="91">
        <v>121777900</v>
      </c>
      <c r="E15" s="106">
        <v>119696632.16</v>
      </c>
      <c r="F15" s="107">
        <f t="shared" ref="F15:F78" si="0">IF(OR(D15="-",IF(E15="-",0,E15)&gt;=IF(D15="-",0,D15)),"-",IF(D15="-",0,D15)-IF(E15="-",0,E15))</f>
        <v>2081267.8400000036</v>
      </c>
    </row>
    <row r="16" spans="1:6" ht="15.75">
      <c r="A16" s="40" t="s">
        <v>148</v>
      </c>
      <c r="B16" s="41" t="s">
        <v>144</v>
      </c>
      <c r="C16" s="112" t="s">
        <v>149</v>
      </c>
      <c r="D16" s="100">
        <v>10526100</v>
      </c>
      <c r="E16" s="101">
        <v>10425328.800000001</v>
      </c>
      <c r="F16" s="102">
        <f t="shared" si="0"/>
        <v>100771.19999999925</v>
      </c>
    </row>
    <row r="17" spans="1:6" ht="37.700000000000003" customHeight="1">
      <c r="A17" s="40" t="s">
        <v>150</v>
      </c>
      <c r="B17" s="41" t="s">
        <v>144</v>
      </c>
      <c r="C17" s="112" t="s">
        <v>151</v>
      </c>
      <c r="D17" s="100">
        <v>9716100</v>
      </c>
      <c r="E17" s="101">
        <v>9632701.25</v>
      </c>
      <c r="F17" s="102">
        <f t="shared" si="0"/>
        <v>83398.75</v>
      </c>
    </row>
    <row r="18" spans="1:6" ht="30" customHeight="1">
      <c r="A18" s="82" t="s">
        <v>150</v>
      </c>
      <c r="B18" s="45" t="s">
        <v>144</v>
      </c>
      <c r="C18" s="88" t="s">
        <v>152</v>
      </c>
      <c r="D18" s="91">
        <v>53900</v>
      </c>
      <c r="E18" s="106">
        <v>53870</v>
      </c>
      <c r="F18" s="107">
        <f t="shared" si="0"/>
        <v>30</v>
      </c>
    </row>
    <row r="19" spans="1:6" ht="19.5" customHeight="1">
      <c r="A19" s="82" t="s">
        <v>153</v>
      </c>
      <c r="B19" s="45" t="s">
        <v>144</v>
      </c>
      <c r="C19" s="88" t="s">
        <v>154</v>
      </c>
      <c r="D19" s="91">
        <v>53900</v>
      </c>
      <c r="E19" s="106">
        <v>53870</v>
      </c>
      <c r="F19" s="107">
        <f t="shared" si="0"/>
        <v>30</v>
      </c>
    </row>
    <row r="20" spans="1:6" ht="38.25" customHeight="1">
      <c r="A20" s="98" t="s">
        <v>155</v>
      </c>
      <c r="B20" s="45" t="s">
        <v>144</v>
      </c>
      <c r="C20" s="88" t="s">
        <v>156</v>
      </c>
      <c r="D20" s="91">
        <v>53900</v>
      </c>
      <c r="E20" s="106">
        <v>53870</v>
      </c>
      <c r="F20" s="107">
        <f t="shared" si="0"/>
        <v>30</v>
      </c>
    </row>
    <row r="21" spans="1:6" ht="18.75" customHeight="1">
      <c r="A21" s="82" t="s">
        <v>157</v>
      </c>
      <c r="B21" s="45" t="s">
        <v>144</v>
      </c>
      <c r="C21" s="88" t="s">
        <v>158</v>
      </c>
      <c r="D21" s="91">
        <v>53900</v>
      </c>
      <c r="E21" s="106">
        <v>53870</v>
      </c>
      <c r="F21" s="107">
        <f t="shared" si="0"/>
        <v>30</v>
      </c>
    </row>
    <row r="22" spans="1:6" ht="18.75" customHeight="1">
      <c r="A22" s="82" t="s">
        <v>159</v>
      </c>
      <c r="B22" s="45" t="s">
        <v>144</v>
      </c>
      <c r="C22" s="88" t="s">
        <v>160</v>
      </c>
      <c r="D22" s="91">
        <v>53900</v>
      </c>
      <c r="E22" s="106">
        <v>53870</v>
      </c>
      <c r="F22" s="107">
        <f t="shared" si="0"/>
        <v>30</v>
      </c>
    </row>
    <row r="23" spans="1:6" ht="18.75" customHeight="1">
      <c r="A23" s="82" t="s">
        <v>161</v>
      </c>
      <c r="B23" s="45" t="s">
        <v>144</v>
      </c>
      <c r="C23" s="88" t="s">
        <v>162</v>
      </c>
      <c r="D23" s="91">
        <v>53900</v>
      </c>
      <c r="E23" s="106">
        <v>53870</v>
      </c>
      <c r="F23" s="107">
        <f t="shared" si="0"/>
        <v>30</v>
      </c>
    </row>
    <row r="24" spans="1:6" ht="30" customHeight="1">
      <c r="A24" s="82" t="s">
        <v>150</v>
      </c>
      <c r="B24" s="45" t="s">
        <v>144</v>
      </c>
      <c r="C24" s="88" t="s">
        <v>163</v>
      </c>
      <c r="D24" s="91">
        <v>9662000</v>
      </c>
      <c r="E24" s="106">
        <v>9578631.25</v>
      </c>
      <c r="F24" s="107">
        <f t="shared" si="0"/>
        <v>83368.75</v>
      </c>
    </row>
    <row r="25" spans="1:6" ht="39" customHeight="1">
      <c r="A25" s="82" t="s">
        <v>164</v>
      </c>
      <c r="B25" s="45" t="s">
        <v>144</v>
      </c>
      <c r="C25" s="88" t="s">
        <v>165</v>
      </c>
      <c r="D25" s="91">
        <v>9662000</v>
      </c>
      <c r="E25" s="106">
        <v>9578631.25</v>
      </c>
      <c r="F25" s="107">
        <f t="shared" si="0"/>
        <v>83368.75</v>
      </c>
    </row>
    <row r="26" spans="1:6" ht="51.75" customHeight="1">
      <c r="A26" s="98" t="s">
        <v>166</v>
      </c>
      <c r="B26" s="45" t="s">
        <v>144</v>
      </c>
      <c r="C26" s="88" t="s">
        <v>167</v>
      </c>
      <c r="D26" s="91">
        <v>8249500</v>
      </c>
      <c r="E26" s="106">
        <v>8204836.3499999996</v>
      </c>
      <c r="F26" s="107">
        <f t="shared" si="0"/>
        <v>44663.650000000373</v>
      </c>
    </row>
    <row r="27" spans="1:6" ht="32.25" customHeight="1">
      <c r="A27" s="82" t="s">
        <v>168</v>
      </c>
      <c r="B27" s="45" t="s">
        <v>144</v>
      </c>
      <c r="C27" s="88" t="s">
        <v>169</v>
      </c>
      <c r="D27" s="91">
        <v>8249500</v>
      </c>
      <c r="E27" s="106">
        <v>8204836.3499999996</v>
      </c>
      <c r="F27" s="107">
        <f t="shared" si="0"/>
        <v>44663.650000000373</v>
      </c>
    </row>
    <row r="28" spans="1:6" ht="18.75" customHeight="1">
      <c r="A28" s="82" t="s">
        <v>170</v>
      </c>
      <c r="B28" s="45" t="s">
        <v>144</v>
      </c>
      <c r="C28" s="88" t="s">
        <v>171</v>
      </c>
      <c r="D28" s="91">
        <v>8249500</v>
      </c>
      <c r="E28" s="106">
        <v>8204836.3499999996</v>
      </c>
      <c r="F28" s="107">
        <f t="shared" si="0"/>
        <v>44663.650000000373</v>
      </c>
    </row>
    <row r="29" spans="1:6" ht="18.75" customHeight="1">
      <c r="A29" s="82" t="s">
        <v>172</v>
      </c>
      <c r="B29" s="45" t="s">
        <v>144</v>
      </c>
      <c r="C29" s="88" t="s">
        <v>173</v>
      </c>
      <c r="D29" s="91">
        <v>6077600</v>
      </c>
      <c r="E29" s="106">
        <v>6034920.8600000003</v>
      </c>
      <c r="F29" s="107">
        <f t="shared" si="0"/>
        <v>42679.139999999665</v>
      </c>
    </row>
    <row r="30" spans="1:6" ht="21" customHeight="1">
      <c r="A30" s="82" t="s">
        <v>174</v>
      </c>
      <c r="B30" s="45" t="s">
        <v>144</v>
      </c>
      <c r="C30" s="88" t="s">
        <v>175</v>
      </c>
      <c r="D30" s="91">
        <v>356600</v>
      </c>
      <c r="E30" s="106">
        <v>356521.4</v>
      </c>
      <c r="F30" s="107">
        <f t="shared" si="0"/>
        <v>78.599999999976717</v>
      </c>
    </row>
    <row r="31" spans="1:6" ht="19.5" customHeight="1">
      <c r="A31" s="82" t="s">
        <v>176</v>
      </c>
      <c r="B31" s="45" t="s">
        <v>144</v>
      </c>
      <c r="C31" s="88" t="s">
        <v>177</v>
      </c>
      <c r="D31" s="91">
        <v>1815300</v>
      </c>
      <c r="E31" s="106">
        <v>1813394.09</v>
      </c>
      <c r="F31" s="107">
        <f t="shared" si="0"/>
        <v>1905.9099999999162</v>
      </c>
    </row>
    <row r="32" spans="1:6" ht="40.5" customHeight="1">
      <c r="A32" s="98" t="s">
        <v>178</v>
      </c>
      <c r="B32" s="45" t="s">
        <v>144</v>
      </c>
      <c r="C32" s="88" t="s">
        <v>179</v>
      </c>
      <c r="D32" s="91">
        <f>D33+D37</f>
        <v>1054700</v>
      </c>
      <c r="E32" s="106">
        <v>1015994.9</v>
      </c>
      <c r="F32" s="107">
        <f t="shared" si="0"/>
        <v>38705.099999999977</v>
      </c>
    </row>
    <row r="33" spans="1:6" ht="18.75" customHeight="1">
      <c r="A33" s="82" t="s">
        <v>157</v>
      </c>
      <c r="B33" s="45" t="s">
        <v>144</v>
      </c>
      <c r="C33" s="88" t="s">
        <v>180</v>
      </c>
      <c r="D33" s="91">
        <f>D34</f>
        <v>1047200</v>
      </c>
      <c r="E33" s="106">
        <v>1012170.9</v>
      </c>
      <c r="F33" s="107">
        <f t="shared" si="0"/>
        <v>35029.099999999977</v>
      </c>
    </row>
    <row r="34" spans="1:6" ht="18.75" customHeight="1">
      <c r="A34" s="82" t="s">
        <v>159</v>
      </c>
      <c r="B34" s="45" t="s">
        <v>144</v>
      </c>
      <c r="C34" s="88" t="s">
        <v>181</v>
      </c>
      <c r="D34" s="91">
        <f>D35+D36</f>
        <v>1047200</v>
      </c>
      <c r="E34" s="106">
        <v>1012170.9</v>
      </c>
      <c r="F34" s="107">
        <f t="shared" si="0"/>
        <v>35029.099999999977</v>
      </c>
    </row>
    <row r="35" spans="1:6" ht="18.75" customHeight="1">
      <c r="A35" s="82" t="s">
        <v>161</v>
      </c>
      <c r="B35" s="45" t="s">
        <v>144</v>
      </c>
      <c r="C35" s="88" t="s">
        <v>182</v>
      </c>
      <c r="D35" s="91">
        <v>910100</v>
      </c>
      <c r="E35" s="106">
        <v>900411.98</v>
      </c>
      <c r="F35" s="107">
        <f t="shared" si="0"/>
        <v>9688.0200000000186</v>
      </c>
    </row>
    <row r="36" spans="1:6" ht="15.75">
      <c r="A36" s="82" t="s">
        <v>183</v>
      </c>
      <c r="B36" s="45" t="s">
        <v>144</v>
      </c>
      <c r="C36" s="88" t="s">
        <v>184</v>
      </c>
      <c r="D36" s="91">
        <v>137100</v>
      </c>
      <c r="E36" s="106">
        <v>111758.92</v>
      </c>
      <c r="F36" s="107">
        <f t="shared" si="0"/>
        <v>25341.08</v>
      </c>
    </row>
    <row r="37" spans="1:6" ht="15.75">
      <c r="A37" s="82" t="s">
        <v>185</v>
      </c>
      <c r="B37" s="45" t="s">
        <v>144</v>
      </c>
      <c r="C37" s="88" t="s">
        <v>186</v>
      </c>
      <c r="D37" s="91">
        <v>7500</v>
      </c>
      <c r="E37" s="106">
        <v>3824</v>
      </c>
      <c r="F37" s="107">
        <f t="shared" si="0"/>
        <v>3676</v>
      </c>
    </row>
    <row r="38" spans="1:6" ht="15.75">
      <c r="A38" s="82" t="s">
        <v>187</v>
      </c>
      <c r="B38" s="45" t="s">
        <v>144</v>
      </c>
      <c r="C38" s="88" t="s">
        <v>188</v>
      </c>
      <c r="D38" s="91">
        <v>7500</v>
      </c>
      <c r="E38" s="106">
        <v>3824</v>
      </c>
      <c r="F38" s="107">
        <f t="shared" si="0"/>
        <v>3676</v>
      </c>
    </row>
    <row r="39" spans="1:6" ht="18.75" customHeight="1">
      <c r="A39" s="82" t="s">
        <v>189</v>
      </c>
      <c r="B39" s="45" t="s">
        <v>144</v>
      </c>
      <c r="C39" s="88" t="s">
        <v>190</v>
      </c>
      <c r="D39" s="91">
        <v>3000</v>
      </c>
      <c r="E39" s="106" t="s">
        <v>623</v>
      </c>
      <c r="F39" s="107">
        <f t="shared" si="0"/>
        <v>3000</v>
      </c>
    </row>
    <row r="40" spans="1:6" ht="15.75">
      <c r="A40" s="82" t="s">
        <v>191</v>
      </c>
      <c r="B40" s="45" t="s">
        <v>144</v>
      </c>
      <c r="C40" s="88" t="s">
        <v>192</v>
      </c>
      <c r="D40" s="91">
        <v>4500</v>
      </c>
      <c r="E40" s="106">
        <v>3824</v>
      </c>
      <c r="F40" s="107">
        <f t="shared" si="0"/>
        <v>676</v>
      </c>
    </row>
    <row r="41" spans="1:6" ht="39.75" customHeight="1">
      <c r="A41" s="98" t="s">
        <v>193</v>
      </c>
      <c r="B41" s="45" t="s">
        <v>144</v>
      </c>
      <c r="C41" s="88" t="s">
        <v>194</v>
      </c>
      <c r="D41" s="91">
        <v>357800</v>
      </c>
      <c r="E41" s="106">
        <v>357800</v>
      </c>
      <c r="F41" s="107" t="str">
        <f t="shared" si="0"/>
        <v>-</v>
      </c>
    </row>
    <row r="42" spans="1:6" ht="15.75">
      <c r="A42" s="82" t="s">
        <v>195</v>
      </c>
      <c r="B42" s="45" t="s">
        <v>144</v>
      </c>
      <c r="C42" s="88" t="s">
        <v>196</v>
      </c>
      <c r="D42" s="91">
        <v>357800</v>
      </c>
      <c r="E42" s="106">
        <v>357800</v>
      </c>
      <c r="F42" s="107" t="str">
        <f t="shared" si="0"/>
        <v>-</v>
      </c>
    </row>
    <row r="43" spans="1:6" ht="15.75">
      <c r="A43" s="82" t="s">
        <v>119</v>
      </c>
      <c r="B43" s="45" t="s">
        <v>144</v>
      </c>
      <c r="C43" s="88" t="s">
        <v>197</v>
      </c>
      <c r="D43" s="91">
        <v>357800</v>
      </c>
      <c r="E43" s="106">
        <v>357800</v>
      </c>
      <c r="F43" s="107" t="str">
        <f t="shared" si="0"/>
        <v>-</v>
      </c>
    </row>
    <row r="44" spans="1:6" ht="28.5" customHeight="1">
      <c r="A44" s="82" t="s">
        <v>150</v>
      </c>
      <c r="B44" s="45" t="s">
        <v>144</v>
      </c>
      <c r="C44" s="88" t="s">
        <v>198</v>
      </c>
      <c r="D44" s="91">
        <v>200</v>
      </c>
      <c r="E44" s="106">
        <v>200</v>
      </c>
      <c r="F44" s="107" t="str">
        <f t="shared" si="0"/>
        <v>-</v>
      </c>
    </row>
    <row r="45" spans="1:6" ht="15.75">
      <c r="A45" s="82" t="s">
        <v>199</v>
      </c>
      <c r="B45" s="45" t="s">
        <v>144</v>
      </c>
      <c r="C45" s="88" t="s">
        <v>200</v>
      </c>
      <c r="D45" s="91">
        <v>200</v>
      </c>
      <c r="E45" s="106">
        <v>200</v>
      </c>
      <c r="F45" s="107" t="str">
        <f t="shared" si="0"/>
        <v>-</v>
      </c>
    </row>
    <row r="46" spans="1:6" ht="39.75" customHeight="1">
      <c r="A46" s="98" t="s">
        <v>201</v>
      </c>
      <c r="B46" s="45" t="s">
        <v>144</v>
      </c>
      <c r="C46" s="88" t="s">
        <v>202</v>
      </c>
      <c r="D46" s="91">
        <v>200</v>
      </c>
      <c r="E46" s="106">
        <v>200</v>
      </c>
      <c r="F46" s="107" t="str">
        <f t="shared" si="0"/>
        <v>-</v>
      </c>
    </row>
    <row r="47" spans="1:6" ht="18.75" customHeight="1">
      <c r="A47" s="82" t="s">
        <v>157</v>
      </c>
      <c r="B47" s="45" t="s">
        <v>144</v>
      </c>
      <c r="C47" s="88" t="s">
        <v>203</v>
      </c>
      <c r="D47" s="91">
        <v>200</v>
      </c>
      <c r="E47" s="106">
        <v>200</v>
      </c>
      <c r="F47" s="107" t="str">
        <f t="shared" si="0"/>
        <v>-</v>
      </c>
    </row>
    <row r="48" spans="1:6" ht="18.75" customHeight="1">
      <c r="A48" s="82" t="s">
        <v>159</v>
      </c>
      <c r="B48" s="45" t="s">
        <v>144</v>
      </c>
      <c r="C48" s="88" t="s">
        <v>204</v>
      </c>
      <c r="D48" s="91">
        <v>200</v>
      </c>
      <c r="E48" s="106">
        <v>200</v>
      </c>
      <c r="F48" s="107" t="str">
        <f t="shared" si="0"/>
        <v>-</v>
      </c>
    </row>
    <row r="49" spans="1:6" ht="18.75" customHeight="1">
      <c r="A49" s="82" t="s">
        <v>161</v>
      </c>
      <c r="B49" s="45" t="s">
        <v>144</v>
      </c>
      <c r="C49" s="88" t="s">
        <v>205</v>
      </c>
      <c r="D49" s="91">
        <v>200</v>
      </c>
      <c r="E49" s="106">
        <v>200</v>
      </c>
      <c r="F49" s="107" t="str">
        <f t="shared" si="0"/>
        <v>-</v>
      </c>
    </row>
    <row r="50" spans="1:6" ht="19.5" customHeight="1">
      <c r="A50" s="99" t="s">
        <v>206</v>
      </c>
      <c r="B50" s="41" t="s">
        <v>144</v>
      </c>
      <c r="C50" s="112" t="s">
        <v>207</v>
      </c>
      <c r="D50" s="100">
        <v>132600</v>
      </c>
      <c r="E50" s="101">
        <v>132600</v>
      </c>
      <c r="F50" s="102" t="str">
        <f t="shared" si="0"/>
        <v>-</v>
      </c>
    </row>
    <row r="51" spans="1:6" ht="21" customHeight="1">
      <c r="A51" s="82" t="s">
        <v>206</v>
      </c>
      <c r="B51" s="45" t="s">
        <v>144</v>
      </c>
      <c r="C51" s="88" t="s">
        <v>208</v>
      </c>
      <c r="D51" s="91">
        <v>58800</v>
      </c>
      <c r="E51" s="106">
        <v>58800</v>
      </c>
      <c r="F51" s="107" t="str">
        <f t="shared" si="0"/>
        <v>-</v>
      </c>
    </row>
    <row r="52" spans="1:6" ht="30" customHeight="1">
      <c r="A52" s="82" t="s">
        <v>164</v>
      </c>
      <c r="B52" s="45" t="s">
        <v>144</v>
      </c>
      <c r="C52" s="88" t="s">
        <v>209</v>
      </c>
      <c r="D52" s="91">
        <v>58800</v>
      </c>
      <c r="E52" s="106">
        <v>58800</v>
      </c>
      <c r="F52" s="107" t="str">
        <f t="shared" si="0"/>
        <v>-</v>
      </c>
    </row>
    <row r="53" spans="1:6" ht="40.5" customHeight="1">
      <c r="A53" s="98" t="s">
        <v>193</v>
      </c>
      <c r="B53" s="45" t="s">
        <v>144</v>
      </c>
      <c r="C53" s="88" t="s">
        <v>210</v>
      </c>
      <c r="D53" s="91">
        <v>58800</v>
      </c>
      <c r="E53" s="106">
        <v>58800</v>
      </c>
      <c r="F53" s="107" t="str">
        <f t="shared" si="0"/>
        <v>-</v>
      </c>
    </row>
    <row r="54" spans="1:6" ht="15.75">
      <c r="A54" s="82" t="s">
        <v>195</v>
      </c>
      <c r="B54" s="45" t="s">
        <v>144</v>
      </c>
      <c r="C54" s="88" t="s">
        <v>211</v>
      </c>
      <c r="D54" s="91">
        <v>58800</v>
      </c>
      <c r="E54" s="106">
        <v>58800</v>
      </c>
      <c r="F54" s="107" t="str">
        <f t="shared" si="0"/>
        <v>-</v>
      </c>
    </row>
    <row r="55" spans="1:6" ht="15.75">
      <c r="A55" s="82" t="s">
        <v>119</v>
      </c>
      <c r="B55" s="45" t="s">
        <v>144</v>
      </c>
      <c r="C55" s="88" t="s">
        <v>212</v>
      </c>
      <c r="D55" s="91">
        <v>58800</v>
      </c>
      <c r="E55" s="106">
        <v>58800</v>
      </c>
      <c r="F55" s="107" t="str">
        <f t="shared" si="0"/>
        <v>-</v>
      </c>
    </row>
    <row r="56" spans="1:6" ht="28.15" customHeight="1">
      <c r="A56" s="82" t="s">
        <v>206</v>
      </c>
      <c r="B56" s="45" t="s">
        <v>144</v>
      </c>
      <c r="C56" s="88" t="s">
        <v>213</v>
      </c>
      <c r="D56" s="91">
        <v>73800</v>
      </c>
      <c r="E56" s="106">
        <v>73800</v>
      </c>
      <c r="F56" s="107" t="str">
        <f t="shared" si="0"/>
        <v>-</v>
      </c>
    </row>
    <row r="57" spans="1:6" ht="15.75">
      <c r="A57" s="82" t="s">
        <v>199</v>
      </c>
      <c r="B57" s="45" t="s">
        <v>144</v>
      </c>
      <c r="C57" s="88" t="s">
        <v>214</v>
      </c>
      <c r="D57" s="91">
        <v>73800</v>
      </c>
      <c r="E57" s="106">
        <v>73800</v>
      </c>
      <c r="F57" s="107" t="str">
        <f t="shared" si="0"/>
        <v>-</v>
      </c>
    </row>
    <row r="58" spans="1:6" ht="38.25" customHeight="1">
      <c r="A58" s="98" t="s">
        <v>215</v>
      </c>
      <c r="B58" s="45" t="s">
        <v>144</v>
      </c>
      <c r="C58" s="88" t="s">
        <v>216</v>
      </c>
      <c r="D58" s="91">
        <v>73800</v>
      </c>
      <c r="E58" s="106">
        <v>73800</v>
      </c>
      <c r="F58" s="107" t="str">
        <f t="shared" si="0"/>
        <v>-</v>
      </c>
    </row>
    <row r="59" spans="1:6" ht="15.75">
      <c r="A59" s="82" t="s">
        <v>195</v>
      </c>
      <c r="B59" s="45" t="s">
        <v>144</v>
      </c>
      <c r="C59" s="88" t="s">
        <v>217</v>
      </c>
      <c r="D59" s="91">
        <v>73800</v>
      </c>
      <c r="E59" s="106">
        <v>73800</v>
      </c>
      <c r="F59" s="107" t="str">
        <f t="shared" si="0"/>
        <v>-</v>
      </c>
    </row>
    <row r="60" spans="1:6" ht="15.75">
      <c r="A60" s="82" t="s">
        <v>119</v>
      </c>
      <c r="B60" s="45" t="s">
        <v>144</v>
      </c>
      <c r="C60" s="88" t="s">
        <v>218</v>
      </c>
      <c r="D60" s="91">
        <v>73800</v>
      </c>
      <c r="E60" s="106">
        <v>73800</v>
      </c>
      <c r="F60" s="107" t="str">
        <f t="shared" si="0"/>
        <v>-</v>
      </c>
    </row>
    <row r="61" spans="1:6" ht="15.75">
      <c r="A61" s="99" t="s">
        <v>219</v>
      </c>
      <c r="B61" s="41" t="s">
        <v>144</v>
      </c>
      <c r="C61" s="112" t="s">
        <v>220</v>
      </c>
      <c r="D61" s="100">
        <v>677400</v>
      </c>
      <c r="E61" s="101">
        <v>660027.55000000005</v>
      </c>
      <c r="F61" s="102">
        <f t="shared" si="0"/>
        <v>17372.449999999953</v>
      </c>
    </row>
    <row r="62" spans="1:6" ht="15.75">
      <c r="A62" s="82" t="s">
        <v>219</v>
      </c>
      <c r="B62" s="45" t="s">
        <v>144</v>
      </c>
      <c r="C62" s="88" t="s">
        <v>221</v>
      </c>
      <c r="D62" s="91">
        <v>10000</v>
      </c>
      <c r="E62" s="106">
        <v>10000</v>
      </c>
      <c r="F62" s="107" t="str">
        <f t="shared" si="0"/>
        <v>-</v>
      </c>
    </row>
    <row r="63" spans="1:6" ht="30.75" customHeight="1">
      <c r="A63" s="82" t="s">
        <v>222</v>
      </c>
      <c r="B63" s="45" t="s">
        <v>144</v>
      </c>
      <c r="C63" s="88" t="s">
        <v>223</v>
      </c>
      <c r="D63" s="91">
        <v>10000</v>
      </c>
      <c r="E63" s="106">
        <v>10000</v>
      </c>
      <c r="F63" s="107" t="str">
        <f t="shared" si="0"/>
        <v>-</v>
      </c>
    </row>
    <row r="64" spans="1:6" ht="48.75" customHeight="1">
      <c r="A64" s="98" t="s">
        <v>224</v>
      </c>
      <c r="B64" s="45" t="s">
        <v>144</v>
      </c>
      <c r="C64" s="88" t="s">
        <v>225</v>
      </c>
      <c r="D64" s="91">
        <v>10000</v>
      </c>
      <c r="E64" s="106">
        <v>10000</v>
      </c>
      <c r="F64" s="107" t="str">
        <f t="shared" si="0"/>
        <v>-</v>
      </c>
    </row>
    <row r="65" spans="1:6" ht="18.75" customHeight="1">
      <c r="A65" s="82" t="s">
        <v>157</v>
      </c>
      <c r="B65" s="45" t="s">
        <v>144</v>
      </c>
      <c r="C65" s="88" t="s">
        <v>226</v>
      </c>
      <c r="D65" s="91">
        <v>10000</v>
      </c>
      <c r="E65" s="106">
        <v>10000</v>
      </c>
      <c r="F65" s="107" t="str">
        <f t="shared" si="0"/>
        <v>-</v>
      </c>
    </row>
    <row r="66" spans="1:6" ht="18.75" customHeight="1">
      <c r="A66" s="82" t="s">
        <v>159</v>
      </c>
      <c r="B66" s="45" t="s">
        <v>144</v>
      </c>
      <c r="C66" s="88" t="s">
        <v>227</v>
      </c>
      <c r="D66" s="91">
        <v>10000</v>
      </c>
      <c r="E66" s="106">
        <v>10000</v>
      </c>
      <c r="F66" s="107" t="str">
        <f t="shared" si="0"/>
        <v>-</v>
      </c>
    </row>
    <row r="67" spans="1:6" ht="18.75" customHeight="1">
      <c r="A67" s="82" t="s">
        <v>161</v>
      </c>
      <c r="B67" s="45" t="s">
        <v>144</v>
      </c>
      <c r="C67" s="88" t="s">
        <v>228</v>
      </c>
      <c r="D67" s="91">
        <v>10000</v>
      </c>
      <c r="E67" s="106">
        <v>10000</v>
      </c>
      <c r="F67" s="107" t="str">
        <f t="shared" si="0"/>
        <v>-</v>
      </c>
    </row>
    <row r="68" spans="1:6" ht="15.75">
      <c r="A68" s="82" t="s">
        <v>219</v>
      </c>
      <c r="B68" s="45" t="s">
        <v>144</v>
      </c>
      <c r="C68" s="88" t="s">
        <v>229</v>
      </c>
      <c r="D68" s="91">
        <v>17000</v>
      </c>
      <c r="E68" s="106">
        <v>16280</v>
      </c>
      <c r="F68" s="107">
        <f t="shared" si="0"/>
        <v>720</v>
      </c>
    </row>
    <row r="69" spans="1:6" ht="28.5" customHeight="1">
      <c r="A69" s="82" t="s">
        <v>230</v>
      </c>
      <c r="B69" s="45" t="s">
        <v>144</v>
      </c>
      <c r="C69" s="88" t="s">
        <v>231</v>
      </c>
      <c r="D69" s="91">
        <v>17000</v>
      </c>
      <c r="E69" s="106">
        <v>16280</v>
      </c>
      <c r="F69" s="107">
        <f t="shared" si="0"/>
        <v>720</v>
      </c>
    </row>
    <row r="70" spans="1:6" ht="39" customHeight="1">
      <c r="A70" s="98" t="s">
        <v>232</v>
      </c>
      <c r="B70" s="45" t="s">
        <v>144</v>
      </c>
      <c r="C70" s="88" t="s">
        <v>233</v>
      </c>
      <c r="D70" s="91">
        <v>17000</v>
      </c>
      <c r="E70" s="106">
        <v>16280</v>
      </c>
      <c r="F70" s="107">
        <f t="shared" si="0"/>
        <v>720</v>
      </c>
    </row>
    <row r="71" spans="1:6" ht="18.75" customHeight="1">
      <c r="A71" s="82" t="s">
        <v>157</v>
      </c>
      <c r="B71" s="45" t="s">
        <v>144</v>
      </c>
      <c r="C71" s="88" t="s">
        <v>234</v>
      </c>
      <c r="D71" s="91">
        <v>17000</v>
      </c>
      <c r="E71" s="106">
        <v>16280</v>
      </c>
      <c r="F71" s="107">
        <f t="shared" si="0"/>
        <v>720</v>
      </c>
    </row>
    <row r="72" spans="1:6" ht="18.75" customHeight="1">
      <c r="A72" s="82" t="s">
        <v>159</v>
      </c>
      <c r="B72" s="45" t="s">
        <v>144</v>
      </c>
      <c r="C72" s="88" t="s">
        <v>235</v>
      </c>
      <c r="D72" s="91">
        <v>17000</v>
      </c>
      <c r="E72" s="106">
        <v>16280</v>
      </c>
      <c r="F72" s="107">
        <f t="shared" si="0"/>
        <v>720</v>
      </c>
    </row>
    <row r="73" spans="1:6" ht="18.75" customHeight="1">
      <c r="A73" s="82" t="s">
        <v>161</v>
      </c>
      <c r="B73" s="45" t="s">
        <v>144</v>
      </c>
      <c r="C73" s="88" t="s">
        <v>236</v>
      </c>
      <c r="D73" s="91">
        <v>17000</v>
      </c>
      <c r="E73" s="106">
        <v>16280</v>
      </c>
      <c r="F73" s="107">
        <f t="shared" si="0"/>
        <v>720</v>
      </c>
    </row>
    <row r="74" spans="1:6" ht="15.75">
      <c r="A74" s="82" t="s">
        <v>219</v>
      </c>
      <c r="B74" s="45" t="s">
        <v>144</v>
      </c>
      <c r="C74" s="88" t="s">
        <v>237</v>
      </c>
      <c r="D74" s="91">
        <v>20000</v>
      </c>
      <c r="E74" s="106">
        <v>20000</v>
      </c>
      <c r="F74" s="107" t="str">
        <f t="shared" si="0"/>
        <v>-</v>
      </c>
    </row>
    <row r="75" spans="1:6" ht="27.75" customHeight="1">
      <c r="A75" s="82" t="s">
        <v>238</v>
      </c>
      <c r="B75" s="45" t="s">
        <v>144</v>
      </c>
      <c r="C75" s="88" t="s">
        <v>239</v>
      </c>
      <c r="D75" s="91">
        <v>20000</v>
      </c>
      <c r="E75" s="106">
        <v>20000</v>
      </c>
      <c r="F75" s="107" t="str">
        <f t="shared" si="0"/>
        <v>-</v>
      </c>
    </row>
    <row r="76" spans="1:6" ht="39.75" customHeight="1">
      <c r="A76" s="98" t="s">
        <v>240</v>
      </c>
      <c r="B76" s="45" t="s">
        <v>144</v>
      </c>
      <c r="C76" s="88" t="s">
        <v>241</v>
      </c>
      <c r="D76" s="91">
        <v>20000</v>
      </c>
      <c r="E76" s="106">
        <v>20000</v>
      </c>
      <c r="F76" s="107" t="str">
        <f t="shared" si="0"/>
        <v>-</v>
      </c>
    </row>
    <row r="77" spans="1:6" ht="18.75" customHeight="1">
      <c r="A77" s="82" t="s">
        <v>157</v>
      </c>
      <c r="B77" s="45" t="s">
        <v>144</v>
      </c>
      <c r="C77" s="88" t="s">
        <v>242</v>
      </c>
      <c r="D77" s="91">
        <v>20000</v>
      </c>
      <c r="E77" s="106">
        <v>20000</v>
      </c>
      <c r="F77" s="107" t="str">
        <f t="shared" si="0"/>
        <v>-</v>
      </c>
    </row>
    <row r="78" spans="1:6" ht="18.75" customHeight="1">
      <c r="A78" s="82" t="s">
        <v>159</v>
      </c>
      <c r="B78" s="45" t="s">
        <v>144</v>
      </c>
      <c r="C78" s="88" t="s">
        <v>243</v>
      </c>
      <c r="D78" s="91">
        <v>20000</v>
      </c>
      <c r="E78" s="106">
        <v>20000</v>
      </c>
      <c r="F78" s="107" t="str">
        <f t="shared" si="0"/>
        <v>-</v>
      </c>
    </row>
    <row r="79" spans="1:6" ht="18.75" customHeight="1">
      <c r="A79" s="82" t="s">
        <v>161</v>
      </c>
      <c r="B79" s="45" t="s">
        <v>144</v>
      </c>
      <c r="C79" s="88" t="s">
        <v>244</v>
      </c>
      <c r="D79" s="91">
        <v>20000</v>
      </c>
      <c r="E79" s="106">
        <v>20000</v>
      </c>
      <c r="F79" s="107" t="str">
        <f t="shared" ref="F79:F142" si="1">IF(OR(D79="-",IF(E79="-",0,E79)&gt;=IF(D79="-",0,D79)),"-",IF(D79="-",0,D79)-IF(E79="-",0,E79))</f>
        <v>-</v>
      </c>
    </row>
    <row r="80" spans="1:6" ht="15.75">
      <c r="A80" s="82" t="s">
        <v>219</v>
      </c>
      <c r="B80" s="45" t="s">
        <v>144</v>
      </c>
      <c r="C80" s="88" t="s">
        <v>245</v>
      </c>
      <c r="D80" s="91">
        <v>124400</v>
      </c>
      <c r="E80" s="106">
        <v>114315</v>
      </c>
      <c r="F80" s="107">
        <f t="shared" si="1"/>
        <v>10085</v>
      </c>
    </row>
    <row r="81" spans="1:6" ht="29.25" customHeight="1">
      <c r="A81" s="82" t="s">
        <v>246</v>
      </c>
      <c r="B81" s="45" t="s">
        <v>144</v>
      </c>
      <c r="C81" s="88" t="s">
        <v>247</v>
      </c>
      <c r="D81" s="91">
        <v>124400</v>
      </c>
      <c r="E81" s="106">
        <v>114315</v>
      </c>
      <c r="F81" s="107">
        <f t="shared" si="1"/>
        <v>10085</v>
      </c>
    </row>
    <row r="82" spans="1:6" ht="39.75" customHeight="1">
      <c r="A82" s="98" t="s">
        <v>248</v>
      </c>
      <c r="B82" s="45" t="s">
        <v>144</v>
      </c>
      <c r="C82" s="88" t="s">
        <v>249</v>
      </c>
      <c r="D82" s="91">
        <v>70000</v>
      </c>
      <c r="E82" s="106">
        <v>59940</v>
      </c>
      <c r="F82" s="107">
        <f t="shared" si="1"/>
        <v>10060</v>
      </c>
    </row>
    <row r="83" spans="1:6" ht="18.75" customHeight="1">
      <c r="A83" s="82" t="s">
        <v>157</v>
      </c>
      <c r="B83" s="45" t="s">
        <v>144</v>
      </c>
      <c r="C83" s="88" t="s">
        <v>250</v>
      </c>
      <c r="D83" s="91">
        <v>70000</v>
      </c>
      <c r="E83" s="106">
        <v>59940</v>
      </c>
      <c r="F83" s="107">
        <f t="shared" si="1"/>
        <v>10060</v>
      </c>
    </row>
    <row r="84" spans="1:6" ht="18.75" customHeight="1">
      <c r="A84" s="82" t="s">
        <v>159</v>
      </c>
      <c r="B84" s="45" t="s">
        <v>144</v>
      </c>
      <c r="C84" s="88" t="s">
        <v>251</v>
      </c>
      <c r="D84" s="91">
        <v>70000</v>
      </c>
      <c r="E84" s="106">
        <v>59940</v>
      </c>
      <c r="F84" s="107">
        <f t="shared" si="1"/>
        <v>10060</v>
      </c>
    </row>
    <row r="85" spans="1:6" ht="18.75" customHeight="1">
      <c r="A85" s="82" t="s">
        <v>161</v>
      </c>
      <c r="B85" s="45" t="s">
        <v>144</v>
      </c>
      <c r="C85" s="88" t="s">
        <v>252</v>
      </c>
      <c r="D85" s="91">
        <v>70000</v>
      </c>
      <c r="E85" s="106">
        <v>59940</v>
      </c>
      <c r="F85" s="107">
        <f t="shared" si="1"/>
        <v>10060</v>
      </c>
    </row>
    <row r="86" spans="1:6" ht="39.75" customHeight="1">
      <c r="A86" s="98" t="s">
        <v>253</v>
      </c>
      <c r="B86" s="45" t="s">
        <v>144</v>
      </c>
      <c r="C86" s="88" t="s">
        <v>254</v>
      </c>
      <c r="D86" s="91">
        <v>40000</v>
      </c>
      <c r="E86" s="106">
        <v>40000</v>
      </c>
      <c r="F86" s="107" t="str">
        <f t="shared" si="1"/>
        <v>-</v>
      </c>
    </row>
    <row r="87" spans="1:6" ht="15.75">
      <c r="A87" s="82" t="s">
        <v>185</v>
      </c>
      <c r="B87" s="45" t="s">
        <v>144</v>
      </c>
      <c r="C87" s="88" t="s">
        <v>255</v>
      </c>
      <c r="D87" s="91">
        <v>40000</v>
      </c>
      <c r="E87" s="106">
        <v>40000</v>
      </c>
      <c r="F87" s="107" t="str">
        <f t="shared" si="1"/>
        <v>-</v>
      </c>
    </row>
    <row r="88" spans="1:6" ht="15.75">
      <c r="A88" s="82" t="s">
        <v>187</v>
      </c>
      <c r="B88" s="45" t="s">
        <v>144</v>
      </c>
      <c r="C88" s="88" t="s">
        <v>256</v>
      </c>
      <c r="D88" s="91">
        <v>40000</v>
      </c>
      <c r="E88" s="106">
        <v>40000</v>
      </c>
      <c r="F88" s="107" t="str">
        <f t="shared" si="1"/>
        <v>-</v>
      </c>
    </row>
    <row r="89" spans="1:6" ht="15.75">
      <c r="A89" s="82" t="s">
        <v>257</v>
      </c>
      <c r="B89" s="45" t="s">
        <v>144</v>
      </c>
      <c r="C89" s="88" t="s">
        <v>258</v>
      </c>
      <c r="D89" s="91">
        <v>40000</v>
      </c>
      <c r="E89" s="106">
        <v>40000</v>
      </c>
      <c r="F89" s="107" t="str">
        <f t="shared" si="1"/>
        <v>-</v>
      </c>
    </row>
    <row r="90" spans="1:6" ht="29.25" customHeight="1">
      <c r="A90" s="82" t="s">
        <v>259</v>
      </c>
      <c r="B90" s="45" t="s">
        <v>144</v>
      </c>
      <c r="C90" s="88" t="s">
        <v>260</v>
      </c>
      <c r="D90" s="91">
        <v>14400</v>
      </c>
      <c r="E90" s="106">
        <v>14375</v>
      </c>
      <c r="F90" s="107">
        <f t="shared" si="1"/>
        <v>25</v>
      </c>
    </row>
    <row r="91" spans="1:6" ht="15.75">
      <c r="A91" s="82" t="s">
        <v>261</v>
      </c>
      <c r="B91" s="45" t="s">
        <v>144</v>
      </c>
      <c r="C91" s="88" t="s">
        <v>262</v>
      </c>
      <c r="D91" s="91">
        <v>14400</v>
      </c>
      <c r="E91" s="106">
        <v>14375</v>
      </c>
      <c r="F91" s="107">
        <f t="shared" si="1"/>
        <v>25</v>
      </c>
    </row>
    <row r="92" spans="1:6" ht="15.75">
      <c r="A92" s="82" t="s">
        <v>263</v>
      </c>
      <c r="B92" s="45" t="s">
        <v>144</v>
      </c>
      <c r="C92" s="88" t="s">
        <v>264</v>
      </c>
      <c r="D92" s="91">
        <v>14400</v>
      </c>
      <c r="E92" s="106">
        <v>14375</v>
      </c>
      <c r="F92" s="107">
        <f t="shared" si="1"/>
        <v>25</v>
      </c>
    </row>
    <row r="93" spans="1:6" ht="15.75">
      <c r="A93" s="82" t="s">
        <v>219</v>
      </c>
      <c r="B93" s="45" t="s">
        <v>144</v>
      </c>
      <c r="C93" s="88" t="s">
        <v>265</v>
      </c>
      <c r="D93" s="91">
        <v>178300</v>
      </c>
      <c r="E93" s="106">
        <v>178200.09</v>
      </c>
      <c r="F93" s="107">
        <f t="shared" si="1"/>
        <v>99.910000000003492</v>
      </c>
    </row>
    <row r="94" spans="1:6" ht="29.25" customHeight="1">
      <c r="A94" s="82" t="s">
        <v>164</v>
      </c>
      <c r="B94" s="45" t="s">
        <v>144</v>
      </c>
      <c r="C94" s="88" t="s">
        <v>266</v>
      </c>
      <c r="D94" s="91">
        <v>178300</v>
      </c>
      <c r="E94" s="106">
        <v>178200.09</v>
      </c>
      <c r="F94" s="107">
        <f t="shared" si="1"/>
        <v>99.910000000003492</v>
      </c>
    </row>
    <row r="95" spans="1:6" ht="36.75" customHeight="1">
      <c r="A95" s="98" t="s">
        <v>267</v>
      </c>
      <c r="B95" s="45" t="s">
        <v>144</v>
      </c>
      <c r="C95" s="88" t="s">
        <v>268</v>
      </c>
      <c r="D95" s="91">
        <v>178300</v>
      </c>
      <c r="E95" s="106">
        <v>178200.09</v>
      </c>
      <c r="F95" s="107">
        <f t="shared" si="1"/>
        <v>99.910000000003492</v>
      </c>
    </row>
    <row r="96" spans="1:6" ht="15.75">
      <c r="A96" s="82" t="s">
        <v>185</v>
      </c>
      <c r="B96" s="45" t="s">
        <v>144</v>
      </c>
      <c r="C96" s="88" t="s">
        <v>269</v>
      </c>
      <c r="D96" s="91">
        <v>178300</v>
      </c>
      <c r="E96" s="106">
        <v>178200.09</v>
      </c>
      <c r="F96" s="107">
        <f t="shared" si="1"/>
        <v>99.910000000003492</v>
      </c>
    </row>
    <row r="97" spans="1:6" ht="15.75">
      <c r="A97" s="82" t="s">
        <v>187</v>
      </c>
      <c r="B97" s="45" t="s">
        <v>144</v>
      </c>
      <c r="C97" s="88" t="s">
        <v>270</v>
      </c>
      <c r="D97" s="91">
        <v>178300</v>
      </c>
      <c r="E97" s="106">
        <v>178200.09</v>
      </c>
      <c r="F97" s="107">
        <f t="shared" si="1"/>
        <v>99.910000000003492</v>
      </c>
    </row>
    <row r="98" spans="1:6" ht="18.75" customHeight="1">
      <c r="A98" s="82" t="s">
        <v>189</v>
      </c>
      <c r="B98" s="45" t="s">
        <v>144</v>
      </c>
      <c r="C98" s="88" t="s">
        <v>271</v>
      </c>
      <c r="D98" s="91">
        <v>178300</v>
      </c>
      <c r="E98" s="106">
        <v>178200.09</v>
      </c>
      <c r="F98" s="107">
        <f t="shared" si="1"/>
        <v>99.910000000003492</v>
      </c>
    </row>
    <row r="99" spans="1:6" ht="15.75">
      <c r="A99" s="82" t="s">
        <v>219</v>
      </c>
      <c r="B99" s="45" t="s">
        <v>144</v>
      </c>
      <c r="C99" s="88" t="s">
        <v>272</v>
      </c>
      <c r="D99" s="91">
        <v>327700</v>
      </c>
      <c r="E99" s="106">
        <v>321232.46000000002</v>
      </c>
      <c r="F99" s="107">
        <f t="shared" si="1"/>
        <v>6467.539999999979</v>
      </c>
    </row>
    <row r="100" spans="1:6" ht="15.75">
      <c r="A100" s="82" t="s">
        <v>199</v>
      </c>
      <c r="B100" s="45" t="s">
        <v>144</v>
      </c>
      <c r="C100" s="88" t="s">
        <v>273</v>
      </c>
      <c r="D100" s="91">
        <v>327700</v>
      </c>
      <c r="E100" s="106">
        <v>321232.46000000002</v>
      </c>
      <c r="F100" s="107">
        <f t="shared" si="1"/>
        <v>6467.539999999979</v>
      </c>
    </row>
    <row r="101" spans="1:6" ht="28.15" customHeight="1">
      <c r="A101" s="82" t="s">
        <v>274</v>
      </c>
      <c r="B101" s="45" t="s">
        <v>144</v>
      </c>
      <c r="C101" s="88" t="s">
        <v>275</v>
      </c>
      <c r="D101" s="91">
        <v>78000</v>
      </c>
      <c r="E101" s="106">
        <v>73538.86</v>
      </c>
      <c r="F101" s="107">
        <f t="shared" si="1"/>
        <v>4461.1399999999994</v>
      </c>
    </row>
    <row r="102" spans="1:6" ht="15.75">
      <c r="A102" s="82" t="s">
        <v>185</v>
      </c>
      <c r="B102" s="45" t="s">
        <v>144</v>
      </c>
      <c r="C102" s="88" t="s">
        <v>276</v>
      </c>
      <c r="D102" s="91">
        <v>78000</v>
      </c>
      <c r="E102" s="106">
        <v>73538.86</v>
      </c>
      <c r="F102" s="107">
        <f t="shared" si="1"/>
        <v>4461.1399999999994</v>
      </c>
    </row>
    <row r="103" spans="1:6" ht="15.75">
      <c r="A103" s="82" t="s">
        <v>277</v>
      </c>
      <c r="B103" s="45" t="s">
        <v>144</v>
      </c>
      <c r="C103" s="88" t="s">
        <v>278</v>
      </c>
      <c r="D103" s="91">
        <v>78000</v>
      </c>
      <c r="E103" s="106">
        <v>73538.86</v>
      </c>
      <c r="F103" s="107">
        <f t="shared" si="1"/>
        <v>4461.1399999999994</v>
      </c>
    </row>
    <row r="104" spans="1:6" ht="18.75" customHeight="1">
      <c r="A104" s="82" t="s">
        <v>279</v>
      </c>
      <c r="B104" s="45" t="s">
        <v>144</v>
      </c>
      <c r="C104" s="88" t="s">
        <v>280</v>
      </c>
      <c r="D104" s="91">
        <v>78000</v>
      </c>
      <c r="E104" s="106">
        <v>73538.86</v>
      </c>
      <c r="F104" s="107">
        <f t="shared" si="1"/>
        <v>4461.1399999999994</v>
      </c>
    </row>
    <row r="105" spans="1:6" ht="18.75" customHeight="1">
      <c r="A105" s="82" t="s">
        <v>274</v>
      </c>
      <c r="B105" s="45" t="s">
        <v>144</v>
      </c>
      <c r="C105" s="88" t="s">
        <v>281</v>
      </c>
      <c r="D105" s="91">
        <v>249700</v>
      </c>
      <c r="E105" s="106">
        <v>247693.6</v>
      </c>
      <c r="F105" s="107">
        <f t="shared" si="1"/>
        <v>2006.3999999999942</v>
      </c>
    </row>
    <row r="106" spans="1:6" ht="18.75" customHeight="1">
      <c r="A106" s="82" t="s">
        <v>157</v>
      </c>
      <c r="B106" s="45" t="s">
        <v>144</v>
      </c>
      <c r="C106" s="88" t="s">
        <v>282</v>
      </c>
      <c r="D106" s="91">
        <v>149700</v>
      </c>
      <c r="E106" s="106">
        <v>147693.6</v>
      </c>
      <c r="F106" s="107">
        <f t="shared" si="1"/>
        <v>2006.3999999999942</v>
      </c>
    </row>
    <row r="107" spans="1:6" ht="18.75" customHeight="1">
      <c r="A107" s="82" t="s">
        <v>159</v>
      </c>
      <c r="B107" s="45" t="s">
        <v>144</v>
      </c>
      <c r="C107" s="88" t="s">
        <v>283</v>
      </c>
      <c r="D107" s="91">
        <v>149700</v>
      </c>
      <c r="E107" s="106">
        <v>147693.6</v>
      </c>
      <c r="F107" s="107">
        <f t="shared" si="1"/>
        <v>2006.3999999999942</v>
      </c>
    </row>
    <row r="108" spans="1:6" ht="18.75" customHeight="1">
      <c r="A108" s="82" t="s">
        <v>161</v>
      </c>
      <c r="B108" s="45" t="s">
        <v>144</v>
      </c>
      <c r="C108" s="88" t="s">
        <v>284</v>
      </c>
      <c r="D108" s="91">
        <v>149700</v>
      </c>
      <c r="E108" s="106">
        <v>147693.6</v>
      </c>
      <c r="F108" s="107">
        <f t="shared" si="1"/>
        <v>2006.3999999999942</v>
      </c>
    </row>
    <row r="109" spans="1:6" ht="15.75">
      <c r="A109" s="82" t="s">
        <v>185</v>
      </c>
      <c r="B109" s="45" t="s">
        <v>144</v>
      </c>
      <c r="C109" s="88" t="s">
        <v>285</v>
      </c>
      <c r="D109" s="91">
        <v>100000</v>
      </c>
      <c r="E109" s="106">
        <v>100000</v>
      </c>
      <c r="F109" s="107" t="str">
        <f t="shared" si="1"/>
        <v>-</v>
      </c>
    </row>
    <row r="110" spans="1:6" ht="15.75">
      <c r="A110" s="82" t="s">
        <v>187</v>
      </c>
      <c r="B110" s="45" t="s">
        <v>144</v>
      </c>
      <c r="C110" s="88" t="s">
        <v>286</v>
      </c>
      <c r="D110" s="91">
        <v>100000</v>
      </c>
      <c r="E110" s="106">
        <v>100000</v>
      </c>
      <c r="F110" s="107" t="str">
        <f t="shared" si="1"/>
        <v>-</v>
      </c>
    </row>
    <row r="111" spans="1:6" ht="15.75">
      <c r="A111" s="82" t="s">
        <v>257</v>
      </c>
      <c r="B111" s="45" t="s">
        <v>144</v>
      </c>
      <c r="C111" s="88" t="s">
        <v>287</v>
      </c>
      <c r="D111" s="91">
        <v>100000</v>
      </c>
      <c r="E111" s="106">
        <v>100000</v>
      </c>
      <c r="F111" s="107" t="str">
        <f t="shared" si="1"/>
        <v>-</v>
      </c>
    </row>
    <row r="112" spans="1:6" ht="15.75">
      <c r="A112" s="99" t="s">
        <v>288</v>
      </c>
      <c r="B112" s="41" t="s">
        <v>144</v>
      </c>
      <c r="C112" s="112" t="s">
        <v>289</v>
      </c>
      <c r="D112" s="100">
        <v>361600</v>
      </c>
      <c r="E112" s="101">
        <v>361600</v>
      </c>
      <c r="F112" s="102" t="str">
        <f t="shared" si="1"/>
        <v>-</v>
      </c>
    </row>
    <row r="113" spans="1:6" ht="15.75">
      <c r="A113" s="99" t="s">
        <v>290</v>
      </c>
      <c r="B113" s="41" t="s">
        <v>144</v>
      </c>
      <c r="C113" s="112" t="s">
        <v>291</v>
      </c>
      <c r="D113" s="100">
        <v>361600</v>
      </c>
      <c r="E113" s="101">
        <v>361600</v>
      </c>
      <c r="F113" s="102" t="str">
        <f t="shared" si="1"/>
        <v>-</v>
      </c>
    </row>
    <row r="114" spans="1:6" ht="15.75">
      <c r="A114" s="82" t="s">
        <v>290</v>
      </c>
      <c r="B114" s="45" t="s">
        <v>144</v>
      </c>
      <c r="C114" s="88" t="s">
        <v>292</v>
      </c>
      <c r="D114" s="91">
        <v>361600</v>
      </c>
      <c r="E114" s="106">
        <v>361600</v>
      </c>
      <c r="F114" s="107" t="str">
        <f t="shared" si="1"/>
        <v>-</v>
      </c>
    </row>
    <row r="115" spans="1:6" ht="15.75">
      <c r="A115" s="82" t="s">
        <v>199</v>
      </c>
      <c r="B115" s="45" t="s">
        <v>144</v>
      </c>
      <c r="C115" s="88" t="s">
        <v>293</v>
      </c>
      <c r="D115" s="91">
        <v>361600</v>
      </c>
      <c r="E115" s="106">
        <v>361600</v>
      </c>
      <c r="F115" s="107" t="str">
        <f t="shared" si="1"/>
        <v>-</v>
      </c>
    </row>
    <row r="116" spans="1:6" ht="30.75" customHeight="1">
      <c r="A116" s="82" t="s">
        <v>294</v>
      </c>
      <c r="B116" s="45" t="s">
        <v>144</v>
      </c>
      <c r="C116" s="88" t="s">
        <v>295</v>
      </c>
      <c r="D116" s="91">
        <v>361600</v>
      </c>
      <c r="E116" s="106">
        <v>361600</v>
      </c>
      <c r="F116" s="107" t="str">
        <f t="shared" si="1"/>
        <v>-</v>
      </c>
    </row>
    <row r="117" spans="1:6" ht="29.25" customHeight="1">
      <c r="A117" s="82" t="s">
        <v>168</v>
      </c>
      <c r="B117" s="45" t="s">
        <v>144</v>
      </c>
      <c r="C117" s="88" t="s">
        <v>296</v>
      </c>
      <c r="D117" s="91">
        <v>327000</v>
      </c>
      <c r="E117" s="106">
        <v>327000</v>
      </c>
      <c r="F117" s="107" t="str">
        <f t="shared" si="1"/>
        <v>-</v>
      </c>
    </row>
    <row r="118" spans="1:6" ht="18.75" customHeight="1">
      <c r="A118" s="82" t="s">
        <v>170</v>
      </c>
      <c r="B118" s="45" t="s">
        <v>144</v>
      </c>
      <c r="C118" s="88" t="s">
        <v>297</v>
      </c>
      <c r="D118" s="91">
        <v>327000</v>
      </c>
      <c r="E118" s="106">
        <v>327000</v>
      </c>
      <c r="F118" s="107" t="str">
        <f t="shared" si="1"/>
        <v>-</v>
      </c>
    </row>
    <row r="119" spans="1:6" ht="18.75" customHeight="1">
      <c r="A119" s="82" t="s">
        <v>172</v>
      </c>
      <c r="B119" s="45" t="s">
        <v>144</v>
      </c>
      <c r="C119" s="88" t="s">
        <v>298</v>
      </c>
      <c r="D119" s="91">
        <v>251600</v>
      </c>
      <c r="E119" s="106">
        <v>251600</v>
      </c>
      <c r="F119" s="107" t="str">
        <f t="shared" si="1"/>
        <v>-</v>
      </c>
    </row>
    <row r="120" spans="1:6" ht="20.25" customHeight="1">
      <c r="A120" s="82" t="s">
        <v>176</v>
      </c>
      <c r="B120" s="45" t="s">
        <v>144</v>
      </c>
      <c r="C120" s="88" t="s">
        <v>299</v>
      </c>
      <c r="D120" s="91">
        <v>75400</v>
      </c>
      <c r="E120" s="106">
        <v>75400</v>
      </c>
      <c r="F120" s="107" t="str">
        <f t="shared" si="1"/>
        <v>-</v>
      </c>
    </row>
    <row r="121" spans="1:6" ht="18.75" customHeight="1">
      <c r="A121" s="82" t="s">
        <v>157</v>
      </c>
      <c r="B121" s="45" t="s">
        <v>144</v>
      </c>
      <c r="C121" s="88" t="s">
        <v>300</v>
      </c>
      <c r="D121" s="91">
        <v>34600</v>
      </c>
      <c r="E121" s="106">
        <v>34600</v>
      </c>
      <c r="F121" s="107" t="str">
        <f t="shared" si="1"/>
        <v>-</v>
      </c>
    </row>
    <row r="122" spans="1:6" ht="18.75" customHeight="1">
      <c r="A122" s="82" t="s">
        <v>159</v>
      </c>
      <c r="B122" s="45" t="s">
        <v>144</v>
      </c>
      <c r="C122" s="88" t="s">
        <v>301</v>
      </c>
      <c r="D122" s="91">
        <v>34600</v>
      </c>
      <c r="E122" s="106">
        <v>34600</v>
      </c>
      <c r="F122" s="107" t="str">
        <f t="shared" si="1"/>
        <v>-</v>
      </c>
    </row>
    <row r="123" spans="1:6" ht="18.75" customHeight="1">
      <c r="A123" s="82" t="s">
        <v>161</v>
      </c>
      <c r="B123" s="45" t="s">
        <v>144</v>
      </c>
      <c r="C123" s="88" t="s">
        <v>302</v>
      </c>
      <c r="D123" s="91">
        <v>34600</v>
      </c>
      <c r="E123" s="106">
        <v>34600</v>
      </c>
      <c r="F123" s="107" t="str">
        <f t="shared" si="1"/>
        <v>-</v>
      </c>
    </row>
    <row r="124" spans="1:6" ht="18.75" customHeight="1">
      <c r="A124" s="99" t="s">
        <v>303</v>
      </c>
      <c r="B124" s="41" t="s">
        <v>144</v>
      </c>
      <c r="C124" s="112" t="s">
        <v>304</v>
      </c>
      <c r="D124" s="100">
        <v>225500</v>
      </c>
      <c r="E124" s="101">
        <v>224483.26</v>
      </c>
      <c r="F124" s="102">
        <f t="shared" si="1"/>
        <v>1016.7399999999907</v>
      </c>
    </row>
    <row r="125" spans="1:6" ht="15.75">
      <c r="A125" s="99" t="s">
        <v>305</v>
      </c>
      <c r="B125" s="41" t="s">
        <v>144</v>
      </c>
      <c r="C125" s="112" t="s">
        <v>306</v>
      </c>
      <c r="D125" s="100">
        <v>50000</v>
      </c>
      <c r="E125" s="101">
        <v>48998.3</v>
      </c>
      <c r="F125" s="102">
        <f t="shared" si="1"/>
        <v>1001.6999999999971</v>
      </c>
    </row>
    <row r="126" spans="1:6" ht="15.75">
      <c r="A126" s="82" t="s">
        <v>305</v>
      </c>
      <c r="B126" s="45" t="s">
        <v>144</v>
      </c>
      <c r="C126" s="88" t="s">
        <v>307</v>
      </c>
      <c r="D126" s="91">
        <v>50000</v>
      </c>
      <c r="E126" s="106">
        <v>48998.3</v>
      </c>
      <c r="F126" s="107">
        <f t="shared" si="1"/>
        <v>1001.6999999999971</v>
      </c>
    </row>
    <row r="127" spans="1:6" ht="29.25" customHeight="1">
      <c r="A127" s="82" t="s">
        <v>308</v>
      </c>
      <c r="B127" s="45" t="s">
        <v>144</v>
      </c>
      <c r="C127" s="88" t="s">
        <v>309</v>
      </c>
      <c r="D127" s="91">
        <v>50000</v>
      </c>
      <c r="E127" s="106">
        <v>48998.3</v>
      </c>
      <c r="F127" s="107">
        <f t="shared" si="1"/>
        <v>1001.6999999999971</v>
      </c>
    </row>
    <row r="128" spans="1:6" ht="38.25" customHeight="1">
      <c r="A128" s="98" t="s">
        <v>310</v>
      </c>
      <c r="B128" s="45" t="s">
        <v>144</v>
      </c>
      <c r="C128" s="88" t="s">
        <v>311</v>
      </c>
      <c r="D128" s="91">
        <v>50000</v>
      </c>
      <c r="E128" s="106">
        <v>48998.3</v>
      </c>
      <c r="F128" s="107">
        <f t="shared" si="1"/>
        <v>1001.6999999999971</v>
      </c>
    </row>
    <row r="129" spans="1:6" ht="18.75" customHeight="1">
      <c r="A129" s="82" t="s">
        <v>157</v>
      </c>
      <c r="B129" s="45" t="s">
        <v>144</v>
      </c>
      <c r="C129" s="88" t="s">
        <v>312</v>
      </c>
      <c r="D129" s="91">
        <v>50000</v>
      </c>
      <c r="E129" s="106">
        <v>48998.3</v>
      </c>
      <c r="F129" s="107">
        <f t="shared" si="1"/>
        <v>1001.6999999999971</v>
      </c>
    </row>
    <row r="130" spans="1:6" ht="18.75" customHeight="1">
      <c r="A130" s="82" t="s">
        <v>159</v>
      </c>
      <c r="B130" s="45" t="s">
        <v>144</v>
      </c>
      <c r="C130" s="88" t="s">
        <v>313</v>
      </c>
      <c r="D130" s="91">
        <v>50000</v>
      </c>
      <c r="E130" s="106">
        <v>48998.3</v>
      </c>
      <c r="F130" s="107">
        <f t="shared" si="1"/>
        <v>1001.6999999999971</v>
      </c>
    </row>
    <row r="131" spans="1:6" ht="18.75" customHeight="1">
      <c r="A131" s="82" t="s">
        <v>161</v>
      </c>
      <c r="B131" s="45" t="s">
        <v>144</v>
      </c>
      <c r="C131" s="88" t="s">
        <v>314</v>
      </c>
      <c r="D131" s="91">
        <v>50000</v>
      </c>
      <c r="E131" s="106">
        <v>48998.3</v>
      </c>
      <c r="F131" s="107">
        <f t="shared" si="1"/>
        <v>1001.6999999999971</v>
      </c>
    </row>
    <row r="132" spans="1:6" ht="18.75" customHeight="1">
      <c r="A132" s="99" t="s">
        <v>315</v>
      </c>
      <c r="B132" s="41" t="s">
        <v>144</v>
      </c>
      <c r="C132" s="112" t="s">
        <v>316</v>
      </c>
      <c r="D132" s="100">
        <v>175500</v>
      </c>
      <c r="E132" s="101">
        <v>175484.96</v>
      </c>
      <c r="F132" s="102">
        <f t="shared" si="1"/>
        <v>15.040000000008149</v>
      </c>
    </row>
    <row r="133" spans="1:6" ht="18.75" customHeight="1">
      <c r="A133" s="82" t="s">
        <v>315</v>
      </c>
      <c r="B133" s="45" t="s">
        <v>144</v>
      </c>
      <c r="C133" s="88" t="s">
        <v>317</v>
      </c>
      <c r="D133" s="91">
        <v>175500</v>
      </c>
      <c r="E133" s="106">
        <v>175484.96</v>
      </c>
      <c r="F133" s="107">
        <f t="shared" si="1"/>
        <v>15.040000000008149</v>
      </c>
    </row>
    <row r="134" spans="1:6" ht="15.75">
      <c r="A134" s="82" t="s">
        <v>318</v>
      </c>
      <c r="B134" s="45" t="s">
        <v>144</v>
      </c>
      <c r="C134" s="88" t="s">
        <v>319</v>
      </c>
      <c r="D134" s="91">
        <v>175500</v>
      </c>
      <c r="E134" s="106">
        <v>175484.96</v>
      </c>
      <c r="F134" s="107">
        <f t="shared" si="1"/>
        <v>15.040000000008149</v>
      </c>
    </row>
    <row r="135" spans="1:6" ht="30" customHeight="1">
      <c r="A135" s="82" t="s">
        <v>320</v>
      </c>
      <c r="B135" s="45" t="s">
        <v>144</v>
      </c>
      <c r="C135" s="88" t="s">
        <v>321</v>
      </c>
      <c r="D135" s="91">
        <v>175500</v>
      </c>
      <c r="E135" s="106">
        <v>175484.96</v>
      </c>
      <c r="F135" s="107">
        <f t="shared" si="1"/>
        <v>15.040000000008149</v>
      </c>
    </row>
    <row r="136" spans="1:6" ht="18.75" customHeight="1">
      <c r="A136" s="82" t="s">
        <v>157</v>
      </c>
      <c r="B136" s="45" t="s">
        <v>144</v>
      </c>
      <c r="C136" s="88" t="s">
        <v>322</v>
      </c>
      <c r="D136" s="91">
        <v>175500</v>
      </c>
      <c r="E136" s="106">
        <v>175484.96</v>
      </c>
      <c r="F136" s="107">
        <f t="shared" si="1"/>
        <v>15.040000000008149</v>
      </c>
    </row>
    <row r="137" spans="1:6" ht="18.75" customHeight="1">
      <c r="A137" s="82" t="s">
        <v>159</v>
      </c>
      <c r="B137" s="45" t="s">
        <v>144</v>
      </c>
      <c r="C137" s="88" t="s">
        <v>323</v>
      </c>
      <c r="D137" s="91">
        <v>175500</v>
      </c>
      <c r="E137" s="106">
        <v>175484.96</v>
      </c>
      <c r="F137" s="107">
        <f t="shared" si="1"/>
        <v>15.040000000008149</v>
      </c>
    </row>
    <row r="138" spans="1:6" ht="18.75" customHeight="1">
      <c r="A138" s="82" t="s">
        <v>161</v>
      </c>
      <c r="B138" s="45" t="s">
        <v>144</v>
      </c>
      <c r="C138" s="88" t="s">
        <v>324</v>
      </c>
      <c r="D138" s="91">
        <v>175500</v>
      </c>
      <c r="E138" s="106">
        <v>175484.96</v>
      </c>
      <c r="F138" s="107">
        <f t="shared" si="1"/>
        <v>15.040000000008149</v>
      </c>
    </row>
    <row r="139" spans="1:6" ht="15.75">
      <c r="A139" s="99" t="s">
        <v>325</v>
      </c>
      <c r="B139" s="41" t="s">
        <v>144</v>
      </c>
      <c r="C139" s="112" t="s">
        <v>326</v>
      </c>
      <c r="D139" s="100">
        <v>7166700</v>
      </c>
      <c r="E139" s="101">
        <v>7165943.1900000004</v>
      </c>
      <c r="F139" s="102">
        <f t="shared" si="1"/>
        <v>756.80999999959022</v>
      </c>
    </row>
    <row r="140" spans="1:6" ht="15.75">
      <c r="A140" s="99" t="s">
        <v>327</v>
      </c>
      <c r="B140" s="41" t="s">
        <v>144</v>
      </c>
      <c r="C140" s="112" t="s">
        <v>328</v>
      </c>
      <c r="D140" s="100">
        <v>7082100</v>
      </c>
      <c r="E140" s="101">
        <v>7081343.1900000004</v>
      </c>
      <c r="F140" s="102">
        <f t="shared" si="1"/>
        <v>756.80999999959022</v>
      </c>
    </row>
    <row r="141" spans="1:6" ht="15.75">
      <c r="A141" s="82" t="s">
        <v>327</v>
      </c>
      <c r="B141" s="45" t="s">
        <v>144</v>
      </c>
      <c r="C141" s="88" t="s">
        <v>329</v>
      </c>
      <c r="D141" s="91">
        <v>7082100</v>
      </c>
      <c r="E141" s="106">
        <v>7081343.1900000004</v>
      </c>
      <c r="F141" s="107">
        <f t="shared" si="1"/>
        <v>756.80999999959022</v>
      </c>
    </row>
    <row r="142" spans="1:6" ht="20.25" customHeight="1">
      <c r="A142" s="82" t="s">
        <v>330</v>
      </c>
      <c r="B142" s="45" t="s">
        <v>144</v>
      </c>
      <c r="C142" s="88" t="s">
        <v>331</v>
      </c>
      <c r="D142" s="91">
        <v>6672100</v>
      </c>
      <c r="E142" s="106">
        <v>6671442.9699999997</v>
      </c>
      <c r="F142" s="107">
        <f t="shared" si="1"/>
        <v>657.03000000026077</v>
      </c>
    </row>
    <row r="143" spans="1:6" ht="29.25" customHeight="1">
      <c r="A143" s="82" t="s">
        <v>332</v>
      </c>
      <c r="B143" s="45" t="s">
        <v>144</v>
      </c>
      <c r="C143" s="88" t="s">
        <v>333</v>
      </c>
      <c r="D143" s="91">
        <v>1513400</v>
      </c>
      <c r="E143" s="106">
        <v>1512857.16</v>
      </c>
      <c r="F143" s="107">
        <f t="shared" ref="F143:F206" si="2">IF(OR(D143="-",IF(E143="-",0,E143)&gt;=IF(D143="-",0,D143)),"-",IF(D143="-",0,D143)-IF(E143="-",0,E143))</f>
        <v>542.84000000008382</v>
      </c>
    </row>
    <row r="144" spans="1:6" ht="18.75" customHeight="1">
      <c r="A144" s="82" t="s">
        <v>157</v>
      </c>
      <c r="B144" s="45" t="s">
        <v>144</v>
      </c>
      <c r="C144" s="88" t="s">
        <v>334</v>
      </c>
      <c r="D144" s="91">
        <v>1513400</v>
      </c>
      <c r="E144" s="106">
        <v>1512857.16</v>
      </c>
      <c r="F144" s="107">
        <f t="shared" si="2"/>
        <v>542.84000000008382</v>
      </c>
    </row>
    <row r="145" spans="1:6" ht="18.75" customHeight="1">
      <c r="A145" s="82" t="s">
        <v>159</v>
      </c>
      <c r="B145" s="45" t="s">
        <v>144</v>
      </c>
      <c r="C145" s="88" t="s">
        <v>335</v>
      </c>
      <c r="D145" s="91">
        <v>1513400</v>
      </c>
      <c r="E145" s="106">
        <v>1512857.16</v>
      </c>
      <c r="F145" s="107">
        <f t="shared" si="2"/>
        <v>542.84000000008382</v>
      </c>
    </row>
    <row r="146" spans="1:6" ht="18.75" customHeight="1">
      <c r="A146" s="82" t="s">
        <v>161</v>
      </c>
      <c r="B146" s="45" t="s">
        <v>144</v>
      </c>
      <c r="C146" s="88" t="s">
        <v>336</v>
      </c>
      <c r="D146" s="91">
        <v>1513400</v>
      </c>
      <c r="E146" s="106">
        <v>1512857.16</v>
      </c>
      <c r="F146" s="107">
        <f t="shared" si="2"/>
        <v>542.84000000008382</v>
      </c>
    </row>
    <row r="147" spans="1:6" ht="41.25" customHeight="1">
      <c r="A147" s="98" t="s">
        <v>337</v>
      </c>
      <c r="B147" s="45" t="s">
        <v>144</v>
      </c>
      <c r="C147" s="88" t="s">
        <v>338</v>
      </c>
      <c r="D147" s="91">
        <v>5158700</v>
      </c>
      <c r="E147" s="106">
        <v>5158585.8099999996</v>
      </c>
      <c r="F147" s="107">
        <f t="shared" si="2"/>
        <v>114.19000000040978</v>
      </c>
    </row>
    <row r="148" spans="1:6" ht="18.75" customHeight="1">
      <c r="A148" s="82" t="s">
        <v>157</v>
      </c>
      <c r="B148" s="45" t="s">
        <v>144</v>
      </c>
      <c r="C148" s="88" t="s">
        <v>339</v>
      </c>
      <c r="D148" s="91">
        <v>5158700</v>
      </c>
      <c r="E148" s="106">
        <v>5158585.8099999996</v>
      </c>
      <c r="F148" s="107">
        <f t="shared" si="2"/>
        <v>114.19000000040978</v>
      </c>
    </row>
    <row r="149" spans="1:6" ht="18.75" customHeight="1">
      <c r="A149" s="82" t="s">
        <v>159</v>
      </c>
      <c r="B149" s="45" t="s">
        <v>144</v>
      </c>
      <c r="C149" s="88" t="s">
        <v>340</v>
      </c>
      <c r="D149" s="91">
        <v>5158700</v>
      </c>
      <c r="E149" s="106">
        <v>5158585.8099999996</v>
      </c>
      <c r="F149" s="107">
        <f t="shared" si="2"/>
        <v>114.19000000040978</v>
      </c>
    </row>
    <row r="150" spans="1:6" ht="18.75" customHeight="1">
      <c r="A150" s="82" t="s">
        <v>341</v>
      </c>
      <c r="B150" s="45" t="s">
        <v>144</v>
      </c>
      <c r="C150" s="88" t="s">
        <v>342</v>
      </c>
      <c r="D150" s="91">
        <v>5158700</v>
      </c>
      <c r="E150" s="106">
        <v>5158585.8099999996</v>
      </c>
      <c r="F150" s="107">
        <f t="shared" si="2"/>
        <v>114.19000000040978</v>
      </c>
    </row>
    <row r="151" spans="1:6" ht="21" customHeight="1">
      <c r="A151" s="82" t="s">
        <v>343</v>
      </c>
      <c r="B151" s="45" t="s">
        <v>144</v>
      </c>
      <c r="C151" s="88" t="s">
        <v>344</v>
      </c>
      <c r="D151" s="91">
        <v>410000</v>
      </c>
      <c r="E151" s="106">
        <v>409900.22</v>
      </c>
      <c r="F151" s="107">
        <f t="shared" si="2"/>
        <v>99.78000000002794</v>
      </c>
    </row>
    <row r="152" spans="1:6" ht="29.25" customHeight="1">
      <c r="A152" s="82" t="s">
        <v>345</v>
      </c>
      <c r="B152" s="45" t="s">
        <v>144</v>
      </c>
      <c r="C152" s="88" t="s">
        <v>346</v>
      </c>
      <c r="D152" s="91">
        <v>410000</v>
      </c>
      <c r="E152" s="106">
        <v>409900.22</v>
      </c>
      <c r="F152" s="107">
        <f t="shared" si="2"/>
        <v>99.78000000002794</v>
      </c>
    </row>
    <row r="153" spans="1:6" ht="18.75" customHeight="1">
      <c r="A153" s="82" t="s">
        <v>157</v>
      </c>
      <c r="B153" s="45" t="s">
        <v>144</v>
      </c>
      <c r="C153" s="88" t="s">
        <v>347</v>
      </c>
      <c r="D153" s="91">
        <v>410000</v>
      </c>
      <c r="E153" s="106">
        <v>409900.22</v>
      </c>
      <c r="F153" s="107">
        <f t="shared" si="2"/>
        <v>99.78000000002794</v>
      </c>
    </row>
    <row r="154" spans="1:6" ht="18.75" customHeight="1">
      <c r="A154" s="82" t="s">
        <v>159</v>
      </c>
      <c r="B154" s="45" t="s">
        <v>144</v>
      </c>
      <c r="C154" s="88" t="s">
        <v>348</v>
      </c>
      <c r="D154" s="91">
        <v>410000</v>
      </c>
      <c r="E154" s="106">
        <v>409900.22</v>
      </c>
      <c r="F154" s="107">
        <f t="shared" si="2"/>
        <v>99.78000000002794</v>
      </c>
    </row>
    <row r="155" spans="1:6" ht="18.75" customHeight="1">
      <c r="A155" s="82" t="s">
        <v>161</v>
      </c>
      <c r="B155" s="45" t="s">
        <v>144</v>
      </c>
      <c r="C155" s="88" t="s">
        <v>349</v>
      </c>
      <c r="D155" s="91">
        <v>410000</v>
      </c>
      <c r="E155" s="106">
        <v>409900.22</v>
      </c>
      <c r="F155" s="107">
        <f t="shared" si="2"/>
        <v>99.78000000002794</v>
      </c>
    </row>
    <row r="156" spans="1:6" ht="18.75" customHeight="1">
      <c r="A156" s="99" t="s">
        <v>350</v>
      </c>
      <c r="B156" s="41" t="s">
        <v>144</v>
      </c>
      <c r="C156" s="112" t="s">
        <v>351</v>
      </c>
      <c r="D156" s="100">
        <v>84600</v>
      </c>
      <c r="E156" s="101">
        <v>84600</v>
      </c>
      <c r="F156" s="102" t="str">
        <f t="shared" si="2"/>
        <v>-</v>
      </c>
    </row>
    <row r="157" spans="1:6" ht="15.75">
      <c r="A157" s="82" t="s">
        <v>350</v>
      </c>
      <c r="B157" s="45" t="s">
        <v>144</v>
      </c>
      <c r="C157" s="88" t="s">
        <v>352</v>
      </c>
      <c r="D157" s="91">
        <v>39600</v>
      </c>
      <c r="E157" s="106">
        <v>39600</v>
      </c>
      <c r="F157" s="107" t="str">
        <f t="shared" si="2"/>
        <v>-</v>
      </c>
    </row>
    <row r="158" spans="1:6" ht="18" customHeight="1">
      <c r="A158" s="82" t="s">
        <v>353</v>
      </c>
      <c r="B158" s="45" t="s">
        <v>144</v>
      </c>
      <c r="C158" s="88" t="s">
        <v>354</v>
      </c>
      <c r="D158" s="91">
        <v>39600</v>
      </c>
      <c r="E158" s="106">
        <v>39600</v>
      </c>
      <c r="F158" s="107" t="str">
        <f t="shared" si="2"/>
        <v>-</v>
      </c>
    </row>
    <row r="159" spans="1:6" ht="39.75" customHeight="1">
      <c r="A159" s="98" t="s">
        <v>355</v>
      </c>
      <c r="B159" s="45" t="s">
        <v>144</v>
      </c>
      <c r="C159" s="88" t="s">
        <v>356</v>
      </c>
      <c r="D159" s="91">
        <v>39600</v>
      </c>
      <c r="E159" s="106">
        <v>39600</v>
      </c>
      <c r="F159" s="107" t="str">
        <f t="shared" si="2"/>
        <v>-</v>
      </c>
    </row>
    <row r="160" spans="1:6" ht="18.75" customHeight="1">
      <c r="A160" s="82" t="s">
        <v>157</v>
      </c>
      <c r="B160" s="45" t="s">
        <v>144</v>
      </c>
      <c r="C160" s="88" t="s">
        <v>357</v>
      </c>
      <c r="D160" s="91">
        <v>39600</v>
      </c>
      <c r="E160" s="106">
        <v>39600</v>
      </c>
      <c r="F160" s="107" t="str">
        <f t="shared" si="2"/>
        <v>-</v>
      </c>
    </row>
    <row r="161" spans="1:6" ht="18.75" customHeight="1">
      <c r="A161" s="82" t="s">
        <v>159</v>
      </c>
      <c r="B161" s="45" t="s">
        <v>144</v>
      </c>
      <c r="C161" s="88" t="s">
        <v>358</v>
      </c>
      <c r="D161" s="91">
        <v>39600</v>
      </c>
      <c r="E161" s="106">
        <v>39600</v>
      </c>
      <c r="F161" s="107" t="str">
        <f t="shared" si="2"/>
        <v>-</v>
      </c>
    </row>
    <row r="162" spans="1:6" ht="18.75" customHeight="1">
      <c r="A162" s="82" t="s">
        <v>161</v>
      </c>
      <c r="B162" s="45" t="s">
        <v>144</v>
      </c>
      <c r="C162" s="88" t="s">
        <v>359</v>
      </c>
      <c r="D162" s="91">
        <v>39600</v>
      </c>
      <c r="E162" s="106">
        <v>39600</v>
      </c>
      <c r="F162" s="107" t="str">
        <f t="shared" si="2"/>
        <v>-</v>
      </c>
    </row>
    <row r="163" spans="1:6" ht="15.75">
      <c r="A163" s="82" t="s">
        <v>350</v>
      </c>
      <c r="B163" s="45" t="s">
        <v>144</v>
      </c>
      <c r="C163" s="88" t="s">
        <v>360</v>
      </c>
      <c r="D163" s="91">
        <v>45000</v>
      </c>
      <c r="E163" s="106">
        <v>45000</v>
      </c>
      <c r="F163" s="107" t="str">
        <f t="shared" si="2"/>
        <v>-</v>
      </c>
    </row>
    <row r="164" spans="1:6" ht="15.75">
      <c r="A164" s="82" t="s">
        <v>318</v>
      </c>
      <c r="B164" s="45" t="s">
        <v>144</v>
      </c>
      <c r="C164" s="88" t="s">
        <v>361</v>
      </c>
      <c r="D164" s="91">
        <v>45000</v>
      </c>
      <c r="E164" s="106">
        <v>45000</v>
      </c>
      <c r="F164" s="107" t="str">
        <f t="shared" si="2"/>
        <v>-</v>
      </c>
    </row>
    <row r="165" spans="1:6" ht="28.5" customHeight="1">
      <c r="A165" s="82" t="s">
        <v>320</v>
      </c>
      <c r="B165" s="45" t="s">
        <v>144</v>
      </c>
      <c r="C165" s="88" t="s">
        <v>362</v>
      </c>
      <c r="D165" s="91">
        <v>45000</v>
      </c>
      <c r="E165" s="106">
        <v>45000</v>
      </c>
      <c r="F165" s="107" t="str">
        <f t="shared" si="2"/>
        <v>-</v>
      </c>
    </row>
    <row r="166" spans="1:6" ht="18.75" customHeight="1">
      <c r="A166" s="82" t="s">
        <v>157</v>
      </c>
      <c r="B166" s="45" t="s">
        <v>144</v>
      </c>
      <c r="C166" s="88" t="s">
        <v>363</v>
      </c>
      <c r="D166" s="91">
        <v>45000</v>
      </c>
      <c r="E166" s="106">
        <v>45000</v>
      </c>
      <c r="F166" s="107" t="str">
        <f t="shared" si="2"/>
        <v>-</v>
      </c>
    </row>
    <row r="167" spans="1:6" ht="18.75" customHeight="1">
      <c r="A167" s="82" t="s">
        <v>159</v>
      </c>
      <c r="B167" s="45" t="s">
        <v>144</v>
      </c>
      <c r="C167" s="88" t="s">
        <v>364</v>
      </c>
      <c r="D167" s="91">
        <v>45000</v>
      </c>
      <c r="E167" s="106">
        <v>45000</v>
      </c>
      <c r="F167" s="107" t="str">
        <f t="shared" si="2"/>
        <v>-</v>
      </c>
    </row>
    <row r="168" spans="1:6" ht="18.75" customHeight="1">
      <c r="A168" s="82" t="s">
        <v>161</v>
      </c>
      <c r="B168" s="45" t="s">
        <v>144</v>
      </c>
      <c r="C168" s="88" t="s">
        <v>365</v>
      </c>
      <c r="D168" s="91">
        <v>45000</v>
      </c>
      <c r="E168" s="106">
        <v>45000</v>
      </c>
      <c r="F168" s="107" t="str">
        <f t="shared" si="2"/>
        <v>-</v>
      </c>
    </row>
    <row r="169" spans="1:6" ht="15.75">
      <c r="A169" s="99" t="s">
        <v>366</v>
      </c>
      <c r="B169" s="41" t="s">
        <v>144</v>
      </c>
      <c r="C169" s="112" t="s">
        <v>367</v>
      </c>
      <c r="D169" s="100">
        <v>88835000</v>
      </c>
      <c r="E169" s="101">
        <v>87155023.159999996</v>
      </c>
      <c r="F169" s="102">
        <f t="shared" si="2"/>
        <v>1679976.8400000036</v>
      </c>
    </row>
    <row r="170" spans="1:6" ht="15.75">
      <c r="A170" s="99" t="s">
        <v>368</v>
      </c>
      <c r="B170" s="41" t="s">
        <v>144</v>
      </c>
      <c r="C170" s="112" t="s">
        <v>369</v>
      </c>
      <c r="D170" s="100">
        <v>78936400</v>
      </c>
      <c r="E170" s="101">
        <v>77302654.799999997</v>
      </c>
      <c r="F170" s="102">
        <f t="shared" si="2"/>
        <v>1633745.200000003</v>
      </c>
    </row>
    <row r="171" spans="1:6" ht="15.75">
      <c r="A171" s="82" t="s">
        <v>368</v>
      </c>
      <c r="B171" s="45" t="s">
        <v>144</v>
      </c>
      <c r="C171" s="88" t="s">
        <v>370</v>
      </c>
      <c r="D171" s="91">
        <v>78712000</v>
      </c>
      <c r="E171" s="106">
        <v>77098940.269999996</v>
      </c>
      <c r="F171" s="107">
        <f t="shared" si="2"/>
        <v>1613059.7300000042</v>
      </c>
    </row>
    <row r="172" spans="1:6" ht="37.5" customHeight="1">
      <c r="A172" s="98" t="s">
        <v>371</v>
      </c>
      <c r="B172" s="45" t="s">
        <v>144</v>
      </c>
      <c r="C172" s="88" t="s">
        <v>372</v>
      </c>
      <c r="D172" s="91">
        <v>78712000</v>
      </c>
      <c r="E172" s="106">
        <v>77098940.269999996</v>
      </c>
      <c r="F172" s="107">
        <f t="shared" si="2"/>
        <v>1613059.7300000042</v>
      </c>
    </row>
    <row r="173" spans="1:6" ht="58.5" customHeight="1">
      <c r="A173" s="98" t="s">
        <v>373</v>
      </c>
      <c r="B173" s="45" t="s">
        <v>144</v>
      </c>
      <c r="C173" s="88" t="s">
        <v>374</v>
      </c>
      <c r="D173" s="91">
        <v>71761700</v>
      </c>
      <c r="E173" s="106">
        <v>71760966.849999994</v>
      </c>
      <c r="F173" s="107">
        <f t="shared" si="2"/>
        <v>733.15000000596046</v>
      </c>
    </row>
    <row r="174" spans="1:6" ht="18.75" customHeight="1">
      <c r="A174" s="82" t="s">
        <v>375</v>
      </c>
      <c r="B174" s="45" t="s">
        <v>144</v>
      </c>
      <c r="C174" s="88" t="s">
        <v>376</v>
      </c>
      <c r="D174" s="91">
        <v>71761700</v>
      </c>
      <c r="E174" s="106">
        <v>71760966.849999994</v>
      </c>
      <c r="F174" s="107">
        <f t="shared" si="2"/>
        <v>733.15000000596046</v>
      </c>
    </row>
    <row r="175" spans="1:6" ht="15.75">
      <c r="A175" s="82" t="s">
        <v>377</v>
      </c>
      <c r="B175" s="45" t="s">
        <v>144</v>
      </c>
      <c r="C175" s="88" t="s">
        <v>378</v>
      </c>
      <c r="D175" s="91">
        <v>71761700</v>
      </c>
      <c r="E175" s="106">
        <v>71760966.849999994</v>
      </c>
      <c r="F175" s="107">
        <f t="shared" si="2"/>
        <v>733.15000000596046</v>
      </c>
    </row>
    <row r="176" spans="1:6" ht="28.15" customHeight="1">
      <c r="A176" s="82" t="s">
        <v>379</v>
      </c>
      <c r="B176" s="45" t="s">
        <v>144</v>
      </c>
      <c r="C176" s="88" t="s">
        <v>380</v>
      </c>
      <c r="D176" s="91">
        <v>71761700</v>
      </c>
      <c r="E176" s="106">
        <v>71760966.849999994</v>
      </c>
      <c r="F176" s="107">
        <f t="shared" si="2"/>
        <v>733.15000000596046</v>
      </c>
    </row>
    <row r="177" spans="1:6" ht="38.25" customHeight="1">
      <c r="A177" s="98" t="s">
        <v>381</v>
      </c>
      <c r="B177" s="45" t="s">
        <v>144</v>
      </c>
      <c r="C177" s="88" t="s">
        <v>382</v>
      </c>
      <c r="D177" s="91">
        <v>1612100</v>
      </c>
      <c r="E177" s="106" t="s">
        <v>623</v>
      </c>
      <c r="F177" s="107">
        <f t="shared" si="2"/>
        <v>1612100</v>
      </c>
    </row>
    <row r="178" spans="1:6" ht="18.75" customHeight="1">
      <c r="A178" s="82" t="s">
        <v>375</v>
      </c>
      <c r="B178" s="45" t="s">
        <v>144</v>
      </c>
      <c r="C178" s="88" t="s">
        <v>383</v>
      </c>
      <c r="D178" s="91">
        <v>1612100</v>
      </c>
      <c r="E178" s="106" t="s">
        <v>623</v>
      </c>
      <c r="F178" s="107">
        <f t="shared" si="2"/>
        <v>1612100</v>
      </c>
    </row>
    <row r="179" spans="1:6" ht="15.75">
      <c r="A179" s="82" t="s">
        <v>377</v>
      </c>
      <c r="B179" s="45" t="s">
        <v>144</v>
      </c>
      <c r="C179" s="88" t="s">
        <v>384</v>
      </c>
      <c r="D179" s="91">
        <v>1612100</v>
      </c>
      <c r="E179" s="106" t="s">
        <v>623</v>
      </c>
      <c r="F179" s="107">
        <f t="shared" si="2"/>
        <v>1612100</v>
      </c>
    </row>
    <row r="180" spans="1:6" ht="28.15" customHeight="1">
      <c r="A180" s="82" t="s">
        <v>379</v>
      </c>
      <c r="B180" s="45" t="s">
        <v>144</v>
      </c>
      <c r="C180" s="88" t="s">
        <v>385</v>
      </c>
      <c r="D180" s="91">
        <v>1612100</v>
      </c>
      <c r="E180" s="106" t="s">
        <v>623</v>
      </c>
      <c r="F180" s="107">
        <f t="shared" si="2"/>
        <v>1612100</v>
      </c>
    </row>
    <row r="181" spans="1:6" ht="39" customHeight="1">
      <c r="A181" s="98" t="s">
        <v>386</v>
      </c>
      <c r="B181" s="45" t="s">
        <v>144</v>
      </c>
      <c r="C181" s="88" t="s">
        <v>387</v>
      </c>
      <c r="D181" s="91">
        <v>4207300</v>
      </c>
      <c r="E181" s="106">
        <v>4207200</v>
      </c>
      <c r="F181" s="107">
        <f t="shared" si="2"/>
        <v>100</v>
      </c>
    </row>
    <row r="182" spans="1:6" ht="18.75" customHeight="1">
      <c r="A182" s="82" t="s">
        <v>375</v>
      </c>
      <c r="B182" s="45" t="s">
        <v>144</v>
      </c>
      <c r="C182" s="88" t="s">
        <v>388</v>
      </c>
      <c r="D182" s="91">
        <v>4207300</v>
      </c>
      <c r="E182" s="106">
        <v>4207200</v>
      </c>
      <c r="F182" s="107">
        <f t="shared" si="2"/>
        <v>100</v>
      </c>
    </row>
    <row r="183" spans="1:6" ht="15.75">
      <c r="A183" s="82" t="s">
        <v>377</v>
      </c>
      <c r="B183" s="45" t="s">
        <v>144</v>
      </c>
      <c r="C183" s="88" t="s">
        <v>389</v>
      </c>
      <c r="D183" s="91">
        <v>4207300</v>
      </c>
      <c r="E183" s="106">
        <v>4207200</v>
      </c>
      <c r="F183" s="107">
        <f t="shared" si="2"/>
        <v>100</v>
      </c>
    </row>
    <row r="184" spans="1:6" ht="19.5" customHeight="1">
      <c r="A184" s="82" t="s">
        <v>379</v>
      </c>
      <c r="B184" s="45" t="s">
        <v>144</v>
      </c>
      <c r="C184" s="88" t="s">
        <v>390</v>
      </c>
      <c r="D184" s="91">
        <v>4207300</v>
      </c>
      <c r="E184" s="106">
        <v>4207200</v>
      </c>
      <c r="F184" s="107">
        <f t="shared" si="2"/>
        <v>100</v>
      </c>
    </row>
    <row r="185" spans="1:6" ht="37.5" customHeight="1">
      <c r="A185" s="98" t="s">
        <v>391</v>
      </c>
      <c r="B185" s="45" t="s">
        <v>144</v>
      </c>
      <c r="C185" s="88" t="s">
        <v>392</v>
      </c>
      <c r="D185" s="91">
        <v>1130900</v>
      </c>
      <c r="E185" s="106">
        <v>1130773.42</v>
      </c>
      <c r="F185" s="107">
        <f t="shared" si="2"/>
        <v>126.58000000007451</v>
      </c>
    </row>
    <row r="186" spans="1:6" ht="18.75" customHeight="1">
      <c r="A186" s="82" t="s">
        <v>157</v>
      </c>
      <c r="B186" s="45" t="s">
        <v>144</v>
      </c>
      <c r="C186" s="88" t="s">
        <v>393</v>
      </c>
      <c r="D186" s="91">
        <v>1130900</v>
      </c>
      <c r="E186" s="106">
        <v>1130773.42</v>
      </c>
      <c r="F186" s="107">
        <f t="shared" si="2"/>
        <v>126.58000000007451</v>
      </c>
    </row>
    <row r="187" spans="1:6" ht="18.75" customHeight="1">
      <c r="A187" s="82" t="s">
        <v>159</v>
      </c>
      <c r="B187" s="45" t="s">
        <v>144</v>
      </c>
      <c r="C187" s="88" t="s">
        <v>394</v>
      </c>
      <c r="D187" s="91">
        <v>1130900</v>
      </c>
      <c r="E187" s="106">
        <v>1130773.42</v>
      </c>
      <c r="F187" s="107">
        <f t="shared" si="2"/>
        <v>126.58000000007451</v>
      </c>
    </row>
    <row r="188" spans="1:6" ht="18.75" customHeight="1">
      <c r="A188" s="82" t="s">
        <v>161</v>
      </c>
      <c r="B188" s="45" t="s">
        <v>144</v>
      </c>
      <c r="C188" s="88" t="s">
        <v>395</v>
      </c>
      <c r="D188" s="91">
        <v>1130900</v>
      </c>
      <c r="E188" s="106">
        <v>1130773.42</v>
      </c>
      <c r="F188" s="107">
        <f t="shared" si="2"/>
        <v>126.58000000007451</v>
      </c>
    </row>
    <row r="189" spans="1:6" ht="15.75">
      <c r="A189" s="82" t="s">
        <v>368</v>
      </c>
      <c r="B189" s="45" t="s">
        <v>144</v>
      </c>
      <c r="C189" s="88" t="s">
        <v>396</v>
      </c>
      <c r="D189" s="91">
        <v>224400</v>
      </c>
      <c r="E189" s="106">
        <v>203714.53</v>
      </c>
      <c r="F189" s="107">
        <f t="shared" si="2"/>
        <v>20685.47</v>
      </c>
    </row>
    <row r="190" spans="1:6" ht="30" customHeight="1">
      <c r="A190" s="82" t="s">
        <v>397</v>
      </c>
      <c r="B190" s="45" t="s">
        <v>144</v>
      </c>
      <c r="C190" s="88" t="s">
        <v>398</v>
      </c>
      <c r="D190" s="91">
        <v>224400</v>
      </c>
      <c r="E190" s="106">
        <v>203714.53</v>
      </c>
      <c r="F190" s="107">
        <f t="shared" si="2"/>
        <v>20685.47</v>
      </c>
    </row>
    <row r="191" spans="1:6" ht="48" customHeight="1">
      <c r="A191" s="98" t="s">
        <v>399</v>
      </c>
      <c r="B191" s="45" t="s">
        <v>144</v>
      </c>
      <c r="C191" s="88" t="s">
        <v>400</v>
      </c>
      <c r="D191" s="91">
        <v>224400</v>
      </c>
      <c r="E191" s="106">
        <v>203714.53</v>
      </c>
      <c r="F191" s="107">
        <f t="shared" si="2"/>
        <v>20685.47</v>
      </c>
    </row>
    <row r="192" spans="1:6" ht="18.75" customHeight="1">
      <c r="A192" s="82" t="s">
        <v>157</v>
      </c>
      <c r="B192" s="45" t="s">
        <v>144</v>
      </c>
      <c r="C192" s="88" t="s">
        <v>401</v>
      </c>
      <c r="D192" s="91">
        <v>224400</v>
      </c>
      <c r="E192" s="106">
        <v>203714.53</v>
      </c>
      <c r="F192" s="107">
        <f t="shared" si="2"/>
        <v>20685.47</v>
      </c>
    </row>
    <row r="193" spans="1:6" ht="18.75" customHeight="1">
      <c r="A193" s="82" t="s">
        <v>159</v>
      </c>
      <c r="B193" s="45" t="s">
        <v>144</v>
      </c>
      <c r="C193" s="88" t="s">
        <v>402</v>
      </c>
      <c r="D193" s="91">
        <v>224400</v>
      </c>
      <c r="E193" s="106">
        <v>203714.53</v>
      </c>
      <c r="F193" s="107">
        <f t="shared" si="2"/>
        <v>20685.47</v>
      </c>
    </row>
    <row r="194" spans="1:6" ht="18.75" customHeight="1">
      <c r="A194" s="82" t="s">
        <v>161</v>
      </c>
      <c r="B194" s="45" t="s">
        <v>144</v>
      </c>
      <c r="C194" s="88" t="s">
        <v>403</v>
      </c>
      <c r="D194" s="91">
        <v>224400</v>
      </c>
      <c r="E194" s="106">
        <v>203714.53</v>
      </c>
      <c r="F194" s="107">
        <f t="shared" si="2"/>
        <v>20685.47</v>
      </c>
    </row>
    <row r="195" spans="1:6" ht="15.75">
      <c r="A195" s="99" t="s">
        <v>404</v>
      </c>
      <c r="B195" s="41" t="s">
        <v>144</v>
      </c>
      <c r="C195" s="112" t="s">
        <v>405</v>
      </c>
      <c r="D195" s="100">
        <v>5951100</v>
      </c>
      <c r="E195" s="101">
        <v>5949403.2699999996</v>
      </c>
      <c r="F195" s="102">
        <f t="shared" si="2"/>
        <v>1696.730000000447</v>
      </c>
    </row>
    <row r="196" spans="1:6" ht="15.75">
      <c r="A196" s="82" t="s">
        <v>404</v>
      </c>
      <c r="B196" s="45" t="s">
        <v>144</v>
      </c>
      <c r="C196" s="88" t="s">
        <v>406</v>
      </c>
      <c r="D196" s="91">
        <v>5821300</v>
      </c>
      <c r="E196" s="106">
        <v>5819779.5999999996</v>
      </c>
      <c r="F196" s="107">
        <f t="shared" si="2"/>
        <v>1520.4000000003725</v>
      </c>
    </row>
    <row r="197" spans="1:6" ht="36.75" customHeight="1">
      <c r="A197" s="82" t="s">
        <v>407</v>
      </c>
      <c r="B197" s="45" t="s">
        <v>144</v>
      </c>
      <c r="C197" s="88" t="s">
        <v>408</v>
      </c>
      <c r="D197" s="91">
        <v>5821300</v>
      </c>
      <c r="E197" s="106">
        <v>5819779.5999999996</v>
      </c>
      <c r="F197" s="107">
        <f t="shared" si="2"/>
        <v>1520.4000000003725</v>
      </c>
    </row>
    <row r="198" spans="1:6" ht="58.5" customHeight="1">
      <c r="A198" s="98" t="s">
        <v>409</v>
      </c>
      <c r="B198" s="45" t="s">
        <v>144</v>
      </c>
      <c r="C198" s="88" t="s">
        <v>410</v>
      </c>
      <c r="D198" s="91">
        <v>5821300</v>
      </c>
      <c r="E198" s="106">
        <v>5819779.5999999996</v>
      </c>
      <c r="F198" s="107">
        <f t="shared" si="2"/>
        <v>1520.4000000003725</v>
      </c>
    </row>
    <row r="199" spans="1:6" ht="15.75">
      <c r="A199" s="82" t="s">
        <v>185</v>
      </c>
      <c r="B199" s="45" t="s">
        <v>144</v>
      </c>
      <c r="C199" s="88" t="s">
        <v>411</v>
      </c>
      <c r="D199" s="91">
        <v>5821300</v>
      </c>
      <c r="E199" s="106">
        <v>5819779.5999999996</v>
      </c>
      <c r="F199" s="107">
        <f t="shared" si="2"/>
        <v>1520.4000000003725</v>
      </c>
    </row>
    <row r="200" spans="1:6" ht="20.25" customHeight="1">
      <c r="A200" s="82" t="s">
        <v>412</v>
      </c>
      <c r="B200" s="45" t="s">
        <v>144</v>
      </c>
      <c r="C200" s="88" t="s">
        <v>413</v>
      </c>
      <c r="D200" s="91">
        <v>5821300</v>
      </c>
      <c r="E200" s="106">
        <v>5819779.5999999996</v>
      </c>
      <c r="F200" s="107">
        <f t="shared" si="2"/>
        <v>1520.4000000003725</v>
      </c>
    </row>
    <row r="201" spans="1:6" ht="29.25" customHeight="1">
      <c r="A201" s="82" t="s">
        <v>414</v>
      </c>
      <c r="B201" s="45" t="s">
        <v>144</v>
      </c>
      <c r="C201" s="88" t="s">
        <v>415</v>
      </c>
      <c r="D201" s="91">
        <v>5821300</v>
      </c>
      <c r="E201" s="106">
        <v>5819779.5999999996</v>
      </c>
      <c r="F201" s="107">
        <f t="shared" si="2"/>
        <v>1520.4000000003725</v>
      </c>
    </row>
    <row r="202" spans="1:6" ht="15.75">
      <c r="A202" s="82" t="s">
        <v>404</v>
      </c>
      <c r="B202" s="45" t="s">
        <v>144</v>
      </c>
      <c r="C202" s="88" t="s">
        <v>416</v>
      </c>
      <c r="D202" s="91">
        <v>129800</v>
      </c>
      <c r="E202" s="106">
        <v>129623.67</v>
      </c>
      <c r="F202" s="107">
        <f t="shared" si="2"/>
        <v>176.33000000000175</v>
      </c>
    </row>
    <row r="203" spans="1:6" ht="15.75">
      <c r="A203" s="82" t="s">
        <v>318</v>
      </c>
      <c r="B203" s="45" t="s">
        <v>144</v>
      </c>
      <c r="C203" s="88" t="s">
        <v>417</v>
      </c>
      <c r="D203" s="91">
        <v>57700</v>
      </c>
      <c r="E203" s="106">
        <v>57685</v>
      </c>
      <c r="F203" s="107">
        <f t="shared" si="2"/>
        <v>15</v>
      </c>
    </row>
    <row r="204" spans="1:6" ht="28.5" customHeight="1">
      <c r="A204" s="82" t="s">
        <v>320</v>
      </c>
      <c r="B204" s="45" t="s">
        <v>144</v>
      </c>
      <c r="C204" s="88" t="s">
        <v>418</v>
      </c>
      <c r="D204" s="91">
        <v>57700</v>
      </c>
      <c r="E204" s="106">
        <v>57685</v>
      </c>
      <c r="F204" s="107">
        <f t="shared" si="2"/>
        <v>15</v>
      </c>
    </row>
    <row r="205" spans="1:6" ht="18.75" customHeight="1">
      <c r="A205" s="82" t="s">
        <v>157</v>
      </c>
      <c r="B205" s="45" t="s">
        <v>144</v>
      </c>
      <c r="C205" s="88" t="s">
        <v>419</v>
      </c>
      <c r="D205" s="91">
        <v>57700</v>
      </c>
      <c r="E205" s="106">
        <v>57685</v>
      </c>
      <c r="F205" s="107">
        <f t="shared" si="2"/>
        <v>15</v>
      </c>
    </row>
    <row r="206" spans="1:6" ht="18.75" customHeight="1">
      <c r="A206" s="82" t="s">
        <v>159</v>
      </c>
      <c r="B206" s="45" t="s">
        <v>144</v>
      </c>
      <c r="C206" s="88" t="s">
        <v>420</v>
      </c>
      <c r="D206" s="91">
        <v>57700</v>
      </c>
      <c r="E206" s="106">
        <v>57685</v>
      </c>
      <c r="F206" s="107">
        <f t="shared" si="2"/>
        <v>15</v>
      </c>
    </row>
    <row r="207" spans="1:6" ht="18.75" customHeight="1">
      <c r="A207" s="82" t="s">
        <v>161</v>
      </c>
      <c r="B207" s="45" t="s">
        <v>144</v>
      </c>
      <c r="C207" s="88" t="s">
        <v>421</v>
      </c>
      <c r="D207" s="91">
        <v>57700</v>
      </c>
      <c r="E207" s="106">
        <v>57685</v>
      </c>
      <c r="F207" s="107">
        <f t="shared" ref="F207:F270" si="3">IF(OR(D207="-",IF(E207="-",0,E207)&gt;=IF(D207="-",0,D207)),"-",IF(D207="-",0,D207)-IF(E207="-",0,E207))</f>
        <v>15</v>
      </c>
    </row>
    <row r="208" spans="1:6" ht="15.75">
      <c r="A208" s="82" t="s">
        <v>199</v>
      </c>
      <c r="B208" s="45" t="s">
        <v>144</v>
      </c>
      <c r="C208" s="88" t="s">
        <v>422</v>
      </c>
      <c r="D208" s="91">
        <v>72100</v>
      </c>
      <c r="E208" s="106">
        <v>71938.67</v>
      </c>
      <c r="F208" s="107">
        <f t="shared" si="3"/>
        <v>161.33000000000175</v>
      </c>
    </row>
    <row r="209" spans="1:6" ht="28.15" customHeight="1">
      <c r="A209" s="82" t="s">
        <v>274</v>
      </c>
      <c r="B209" s="45" t="s">
        <v>144</v>
      </c>
      <c r="C209" s="88" t="s">
        <v>423</v>
      </c>
      <c r="D209" s="91">
        <v>72100</v>
      </c>
      <c r="E209" s="106">
        <v>71938.67</v>
      </c>
      <c r="F209" s="107">
        <f t="shared" si="3"/>
        <v>161.33000000000175</v>
      </c>
    </row>
    <row r="210" spans="1:6" ht="18.75" customHeight="1">
      <c r="A210" s="82" t="s">
        <v>157</v>
      </c>
      <c r="B210" s="45" t="s">
        <v>144</v>
      </c>
      <c r="C210" s="88" t="s">
        <v>424</v>
      </c>
      <c r="D210" s="91">
        <v>72100</v>
      </c>
      <c r="E210" s="106">
        <v>71938.67</v>
      </c>
      <c r="F210" s="107">
        <f t="shared" si="3"/>
        <v>161.33000000000175</v>
      </c>
    </row>
    <row r="211" spans="1:6" ht="18.75" customHeight="1">
      <c r="A211" s="82" t="s">
        <v>159</v>
      </c>
      <c r="B211" s="45" t="s">
        <v>144</v>
      </c>
      <c r="C211" s="88" t="s">
        <v>425</v>
      </c>
      <c r="D211" s="91">
        <v>72100</v>
      </c>
      <c r="E211" s="106">
        <v>71938.67</v>
      </c>
      <c r="F211" s="107">
        <f t="shared" si="3"/>
        <v>161.33000000000175</v>
      </c>
    </row>
    <row r="212" spans="1:6" ht="18.75" customHeight="1">
      <c r="A212" s="82" t="s">
        <v>161</v>
      </c>
      <c r="B212" s="45" t="s">
        <v>144</v>
      </c>
      <c r="C212" s="88" t="s">
        <v>426</v>
      </c>
      <c r="D212" s="91">
        <v>30000</v>
      </c>
      <c r="E212" s="106">
        <v>29911.08</v>
      </c>
      <c r="F212" s="107">
        <f t="shared" si="3"/>
        <v>88.919999999998254</v>
      </c>
    </row>
    <row r="213" spans="1:6" ht="15.75">
      <c r="A213" s="82" t="s">
        <v>183</v>
      </c>
      <c r="B213" s="45" t="s">
        <v>144</v>
      </c>
      <c r="C213" s="88" t="s">
        <v>427</v>
      </c>
      <c r="D213" s="91">
        <v>42100</v>
      </c>
      <c r="E213" s="106">
        <v>42027.59</v>
      </c>
      <c r="F213" s="107">
        <f t="shared" si="3"/>
        <v>72.410000000003492</v>
      </c>
    </row>
    <row r="214" spans="1:6" ht="15.75">
      <c r="A214" s="99" t="s">
        <v>428</v>
      </c>
      <c r="B214" s="41" t="s">
        <v>144</v>
      </c>
      <c r="C214" s="112" t="s">
        <v>429</v>
      </c>
      <c r="D214" s="100">
        <v>3947500</v>
      </c>
      <c r="E214" s="101">
        <v>3902965.09</v>
      </c>
      <c r="F214" s="102">
        <f t="shared" si="3"/>
        <v>44534.910000000149</v>
      </c>
    </row>
    <row r="215" spans="1:6" ht="15.75">
      <c r="A215" s="82" t="s">
        <v>428</v>
      </c>
      <c r="B215" s="45" t="s">
        <v>144</v>
      </c>
      <c r="C215" s="88" t="s">
        <v>430</v>
      </c>
      <c r="D215" s="91">
        <v>150000</v>
      </c>
      <c r="E215" s="106">
        <v>149793.82</v>
      </c>
      <c r="F215" s="107">
        <f t="shared" si="3"/>
        <v>206.17999999999302</v>
      </c>
    </row>
    <row r="216" spans="1:6" ht="30.75" customHeight="1">
      <c r="A216" s="82" t="s">
        <v>407</v>
      </c>
      <c r="B216" s="45" t="s">
        <v>144</v>
      </c>
      <c r="C216" s="88" t="s">
        <v>431</v>
      </c>
      <c r="D216" s="91">
        <v>150000</v>
      </c>
      <c r="E216" s="106">
        <v>149793.82</v>
      </c>
      <c r="F216" s="107">
        <f t="shared" si="3"/>
        <v>206.17999999999302</v>
      </c>
    </row>
    <row r="217" spans="1:6" ht="39" customHeight="1">
      <c r="A217" s="98" t="s">
        <v>432</v>
      </c>
      <c r="B217" s="45" t="s">
        <v>144</v>
      </c>
      <c r="C217" s="88" t="s">
        <v>433</v>
      </c>
      <c r="D217" s="91">
        <v>150000</v>
      </c>
      <c r="E217" s="106">
        <v>149793.82</v>
      </c>
      <c r="F217" s="107">
        <f t="shared" si="3"/>
        <v>206.17999999999302</v>
      </c>
    </row>
    <row r="218" spans="1:6" ht="18.75" customHeight="1">
      <c r="A218" s="82" t="s">
        <v>157</v>
      </c>
      <c r="B218" s="45" t="s">
        <v>144</v>
      </c>
      <c r="C218" s="88" t="s">
        <v>434</v>
      </c>
      <c r="D218" s="91">
        <v>150000</v>
      </c>
      <c r="E218" s="106">
        <v>149793.82</v>
      </c>
      <c r="F218" s="107">
        <f t="shared" si="3"/>
        <v>206.17999999999302</v>
      </c>
    </row>
    <row r="219" spans="1:6" ht="18.75" customHeight="1">
      <c r="A219" s="82" t="s">
        <v>159</v>
      </c>
      <c r="B219" s="45" t="s">
        <v>144</v>
      </c>
      <c r="C219" s="88" t="s">
        <v>435</v>
      </c>
      <c r="D219" s="91">
        <v>150000</v>
      </c>
      <c r="E219" s="106">
        <v>149793.82</v>
      </c>
      <c r="F219" s="107">
        <f t="shared" si="3"/>
        <v>206.17999999999302</v>
      </c>
    </row>
    <row r="220" spans="1:6" ht="18.75" customHeight="1">
      <c r="A220" s="82" t="s">
        <v>161</v>
      </c>
      <c r="B220" s="45" t="s">
        <v>144</v>
      </c>
      <c r="C220" s="88" t="s">
        <v>436</v>
      </c>
      <c r="D220" s="91">
        <v>150000</v>
      </c>
      <c r="E220" s="106">
        <v>149793.82</v>
      </c>
      <c r="F220" s="107">
        <f t="shared" si="3"/>
        <v>206.17999999999302</v>
      </c>
    </row>
    <row r="221" spans="1:6" ht="15.75">
      <c r="A221" s="82" t="s">
        <v>428</v>
      </c>
      <c r="B221" s="45" t="s">
        <v>144</v>
      </c>
      <c r="C221" s="88" t="s">
        <v>437</v>
      </c>
      <c r="D221" s="91">
        <v>3517600</v>
      </c>
      <c r="E221" s="106">
        <v>3473303.72</v>
      </c>
      <c r="F221" s="107">
        <f t="shared" si="3"/>
        <v>44296.279999999795</v>
      </c>
    </row>
    <row r="222" spans="1:6" ht="19.5" customHeight="1">
      <c r="A222" s="82" t="s">
        <v>438</v>
      </c>
      <c r="B222" s="45" t="s">
        <v>144</v>
      </c>
      <c r="C222" s="88" t="s">
        <v>439</v>
      </c>
      <c r="D222" s="91">
        <v>3517600</v>
      </c>
      <c r="E222" s="106">
        <v>3473303.72</v>
      </c>
      <c r="F222" s="107">
        <f t="shared" si="3"/>
        <v>44296.279999999795</v>
      </c>
    </row>
    <row r="223" spans="1:6" ht="29.25" customHeight="1">
      <c r="A223" s="82" t="s">
        <v>440</v>
      </c>
      <c r="B223" s="45" t="s">
        <v>144</v>
      </c>
      <c r="C223" s="88" t="s">
        <v>441</v>
      </c>
      <c r="D223" s="91">
        <v>110000</v>
      </c>
      <c r="E223" s="106">
        <v>107831.67</v>
      </c>
      <c r="F223" s="107">
        <f t="shared" si="3"/>
        <v>2168.3300000000017</v>
      </c>
    </row>
    <row r="224" spans="1:6" ht="18.75" customHeight="1">
      <c r="A224" s="82" t="s">
        <v>157</v>
      </c>
      <c r="B224" s="45" t="s">
        <v>144</v>
      </c>
      <c r="C224" s="88" t="s">
        <v>442</v>
      </c>
      <c r="D224" s="91">
        <v>110000</v>
      </c>
      <c r="E224" s="106">
        <v>107831.67</v>
      </c>
      <c r="F224" s="107">
        <f t="shared" si="3"/>
        <v>2168.3300000000017</v>
      </c>
    </row>
    <row r="225" spans="1:6" ht="18.75" customHeight="1">
      <c r="A225" s="82" t="s">
        <v>159</v>
      </c>
      <c r="B225" s="45" t="s">
        <v>144</v>
      </c>
      <c r="C225" s="88" t="s">
        <v>443</v>
      </c>
      <c r="D225" s="91">
        <v>110000</v>
      </c>
      <c r="E225" s="106">
        <v>107831.67</v>
      </c>
      <c r="F225" s="107">
        <f t="shared" si="3"/>
        <v>2168.3300000000017</v>
      </c>
    </row>
    <row r="226" spans="1:6" ht="18.75" customHeight="1">
      <c r="A226" s="82" t="s">
        <v>161</v>
      </c>
      <c r="B226" s="45" t="s">
        <v>144</v>
      </c>
      <c r="C226" s="88" t="s">
        <v>444</v>
      </c>
      <c r="D226" s="91">
        <v>110000</v>
      </c>
      <c r="E226" s="106">
        <v>107831.67</v>
      </c>
      <c r="F226" s="107">
        <f t="shared" si="3"/>
        <v>2168.3300000000017</v>
      </c>
    </row>
    <row r="227" spans="1:6" ht="30" customHeight="1">
      <c r="A227" s="98" t="s">
        <v>445</v>
      </c>
      <c r="B227" s="45" t="s">
        <v>144</v>
      </c>
      <c r="C227" s="88" t="s">
        <v>446</v>
      </c>
      <c r="D227" s="91">
        <v>3109400</v>
      </c>
      <c r="E227" s="106">
        <v>3067531.5</v>
      </c>
      <c r="F227" s="107">
        <f t="shared" si="3"/>
        <v>41868.5</v>
      </c>
    </row>
    <row r="228" spans="1:6" ht="18.75" customHeight="1">
      <c r="A228" s="82" t="s">
        <v>157</v>
      </c>
      <c r="B228" s="45" t="s">
        <v>144</v>
      </c>
      <c r="C228" s="88" t="s">
        <v>447</v>
      </c>
      <c r="D228" s="91">
        <v>3109400</v>
      </c>
      <c r="E228" s="106">
        <v>3067531.5</v>
      </c>
      <c r="F228" s="107">
        <f t="shared" si="3"/>
        <v>41868.5</v>
      </c>
    </row>
    <row r="229" spans="1:6" ht="18.75" customHeight="1">
      <c r="A229" s="82" t="s">
        <v>159</v>
      </c>
      <c r="B229" s="45" t="s">
        <v>144</v>
      </c>
      <c r="C229" s="88" t="s">
        <v>448</v>
      </c>
      <c r="D229" s="91">
        <v>3109400</v>
      </c>
      <c r="E229" s="106">
        <v>3067531.5</v>
      </c>
      <c r="F229" s="107">
        <f t="shared" si="3"/>
        <v>41868.5</v>
      </c>
    </row>
    <row r="230" spans="1:6" ht="15.75">
      <c r="A230" s="82" t="s">
        <v>183</v>
      </c>
      <c r="B230" s="45" t="s">
        <v>144</v>
      </c>
      <c r="C230" s="88" t="s">
        <v>449</v>
      </c>
      <c r="D230" s="91">
        <v>3109400</v>
      </c>
      <c r="E230" s="106">
        <v>3067531.5</v>
      </c>
      <c r="F230" s="107">
        <f t="shared" si="3"/>
        <v>41868.5</v>
      </c>
    </row>
    <row r="231" spans="1:6" ht="37.5" customHeight="1">
      <c r="A231" s="98" t="s">
        <v>450</v>
      </c>
      <c r="B231" s="45" t="s">
        <v>144</v>
      </c>
      <c r="C231" s="88" t="s">
        <v>451</v>
      </c>
      <c r="D231" s="91">
        <v>298200</v>
      </c>
      <c r="E231" s="106">
        <v>297940.55</v>
      </c>
      <c r="F231" s="107">
        <f t="shared" si="3"/>
        <v>259.45000000001164</v>
      </c>
    </row>
    <row r="232" spans="1:6" ht="18.75" customHeight="1">
      <c r="A232" s="82" t="s">
        <v>157</v>
      </c>
      <c r="B232" s="45" t="s">
        <v>144</v>
      </c>
      <c r="C232" s="88" t="s">
        <v>452</v>
      </c>
      <c r="D232" s="91">
        <v>298200</v>
      </c>
      <c r="E232" s="106">
        <v>297940.55</v>
      </c>
      <c r="F232" s="107">
        <f t="shared" si="3"/>
        <v>259.45000000001164</v>
      </c>
    </row>
    <row r="233" spans="1:6" ht="18.75" customHeight="1">
      <c r="A233" s="82" t="s">
        <v>159</v>
      </c>
      <c r="B233" s="45" t="s">
        <v>144</v>
      </c>
      <c r="C233" s="88" t="s">
        <v>453</v>
      </c>
      <c r="D233" s="91">
        <v>298200</v>
      </c>
      <c r="E233" s="106">
        <v>297940.55</v>
      </c>
      <c r="F233" s="107">
        <f t="shared" si="3"/>
        <v>259.45000000001164</v>
      </c>
    </row>
    <row r="234" spans="1:6" ht="18.75" customHeight="1">
      <c r="A234" s="82" t="s">
        <v>161</v>
      </c>
      <c r="B234" s="45" t="s">
        <v>144</v>
      </c>
      <c r="C234" s="88" t="s">
        <v>454</v>
      </c>
      <c r="D234" s="91">
        <v>298200</v>
      </c>
      <c r="E234" s="106">
        <v>297940.55</v>
      </c>
      <c r="F234" s="107">
        <f t="shared" si="3"/>
        <v>259.45000000001164</v>
      </c>
    </row>
    <row r="235" spans="1:6" ht="15.75">
      <c r="A235" s="82" t="s">
        <v>428</v>
      </c>
      <c r="B235" s="45" t="s">
        <v>144</v>
      </c>
      <c r="C235" s="88" t="s">
        <v>455</v>
      </c>
      <c r="D235" s="91">
        <v>279900</v>
      </c>
      <c r="E235" s="106">
        <v>279867.55</v>
      </c>
      <c r="F235" s="107">
        <f t="shared" si="3"/>
        <v>32.450000000011642</v>
      </c>
    </row>
    <row r="236" spans="1:6" ht="15.75">
      <c r="A236" s="82" t="s">
        <v>318</v>
      </c>
      <c r="B236" s="45" t="s">
        <v>144</v>
      </c>
      <c r="C236" s="88" t="s">
        <v>456</v>
      </c>
      <c r="D236" s="91">
        <v>279900</v>
      </c>
      <c r="E236" s="106">
        <v>279867.55</v>
      </c>
      <c r="F236" s="107">
        <f t="shared" si="3"/>
        <v>32.450000000011642</v>
      </c>
    </row>
    <row r="237" spans="1:6" ht="27.75" customHeight="1">
      <c r="A237" s="82" t="s">
        <v>320</v>
      </c>
      <c r="B237" s="45" t="s">
        <v>144</v>
      </c>
      <c r="C237" s="88" t="s">
        <v>457</v>
      </c>
      <c r="D237" s="91">
        <v>279900</v>
      </c>
      <c r="E237" s="106">
        <v>279867.55</v>
      </c>
      <c r="F237" s="107">
        <f t="shared" si="3"/>
        <v>32.450000000011642</v>
      </c>
    </row>
    <row r="238" spans="1:6" ht="18.75" customHeight="1">
      <c r="A238" s="82" t="s">
        <v>157</v>
      </c>
      <c r="B238" s="45" t="s">
        <v>144</v>
      </c>
      <c r="C238" s="88" t="s">
        <v>458</v>
      </c>
      <c r="D238" s="91">
        <v>279900</v>
      </c>
      <c r="E238" s="106">
        <v>279867.55</v>
      </c>
      <c r="F238" s="107">
        <f t="shared" si="3"/>
        <v>32.450000000011642</v>
      </c>
    </row>
    <row r="239" spans="1:6" ht="18.75" customHeight="1">
      <c r="A239" s="82" t="s">
        <v>159</v>
      </c>
      <c r="B239" s="45" t="s">
        <v>144</v>
      </c>
      <c r="C239" s="88" t="s">
        <v>459</v>
      </c>
      <c r="D239" s="91">
        <v>279900</v>
      </c>
      <c r="E239" s="106">
        <v>279867.55</v>
      </c>
      <c r="F239" s="107">
        <f t="shared" si="3"/>
        <v>32.450000000011642</v>
      </c>
    </row>
    <row r="240" spans="1:6" ht="18.75" customHeight="1">
      <c r="A240" s="82" t="s">
        <v>161</v>
      </c>
      <c r="B240" s="45" t="s">
        <v>144</v>
      </c>
      <c r="C240" s="88" t="s">
        <v>460</v>
      </c>
      <c r="D240" s="91">
        <v>279900</v>
      </c>
      <c r="E240" s="106">
        <v>279867.55</v>
      </c>
      <c r="F240" s="107">
        <f t="shared" si="3"/>
        <v>32.450000000011642</v>
      </c>
    </row>
    <row r="241" spans="1:6" ht="15.75">
      <c r="A241" s="99" t="s">
        <v>461</v>
      </c>
      <c r="B241" s="41" t="s">
        <v>144</v>
      </c>
      <c r="C241" s="112" t="s">
        <v>462</v>
      </c>
      <c r="D241" s="100">
        <v>410000</v>
      </c>
      <c r="E241" s="101">
        <v>409800</v>
      </c>
      <c r="F241" s="102">
        <f t="shared" si="3"/>
        <v>200</v>
      </c>
    </row>
    <row r="242" spans="1:6" ht="18.75" customHeight="1">
      <c r="A242" s="99" t="s">
        <v>463</v>
      </c>
      <c r="B242" s="41" t="s">
        <v>144</v>
      </c>
      <c r="C242" s="112" t="s">
        <v>464</v>
      </c>
      <c r="D242" s="100">
        <v>410000</v>
      </c>
      <c r="E242" s="101">
        <v>409800</v>
      </c>
      <c r="F242" s="102">
        <f t="shared" si="3"/>
        <v>200</v>
      </c>
    </row>
    <row r="243" spans="1:6" ht="15.75">
      <c r="A243" s="82" t="s">
        <v>463</v>
      </c>
      <c r="B243" s="45" t="s">
        <v>144</v>
      </c>
      <c r="C243" s="88" t="s">
        <v>465</v>
      </c>
      <c r="D243" s="91">
        <v>410000</v>
      </c>
      <c r="E243" s="106">
        <v>409800</v>
      </c>
      <c r="F243" s="107">
        <f t="shared" si="3"/>
        <v>200</v>
      </c>
    </row>
    <row r="244" spans="1:6" ht="18.75" customHeight="1">
      <c r="A244" s="82" t="s">
        <v>466</v>
      </c>
      <c r="B244" s="45" t="s">
        <v>144</v>
      </c>
      <c r="C244" s="88" t="s">
        <v>467</v>
      </c>
      <c r="D244" s="91">
        <v>410000</v>
      </c>
      <c r="E244" s="106">
        <v>409800</v>
      </c>
      <c r="F244" s="107">
        <f t="shared" si="3"/>
        <v>200</v>
      </c>
    </row>
    <row r="245" spans="1:6" ht="37.5" customHeight="1">
      <c r="A245" s="98" t="s">
        <v>468</v>
      </c>
      <c r="B245" s="45" t="s">
        <v>144</v>
      </c>
      <c r="C245" s="88" t="s">
        <v>469</v>
      </c>
      <c r="D245" s="91">
        <v>410000</v>
      </c>
      <c r="E245" s="106">
        <v>409800</v>
      </c>
      <c r="F245" s="107">
        <f t="shared" si="3"/>
        <v>200</v>
      </c>
    </row>
    <row r="246" spans="1:6" ht="18.75" customHeight="1">
      <c r="A246" s="82" t="s">
        <v>157</v>
      </c>
      <c r="B246" s="45" t="s">
        <v>144</v>
      </c>
      <c r="C246" s="88" t="s">
        <v>470</v>
      </c>
      <c r="D246" s="91">
        <v>410000</v>
      </c>
      <c r="E246" s="106">
        <v>409800</v>
      </c>
      <c r="F246" s="107">
        <f t="shared" si="3"/>
        <v>200</v>
      </c>
    </row>
    <row r="247" spans="1:6" ht="18.75" customHeight="1">
      <c r="A247" s="82" t="s">
        <v>159</v>
      </c>
      <c r="B247" s="45" t="s">
        <v>144</v>
      </c>
      <c r="C247" s="88" t="s">
        <v>471</v>
      </c>
      <c r="D247" s="91">
        <v>410000</v>
      </c>
      <c r="E247" s="106">
        <v>409800</v>
      </c>
      <c r="F247" s="107">
        <f t="shared" si="3"/>
        <v>200</v>
      </c>
    </row>
    <row r="248" spans="1:6" ht="18.75" customHeight="1">
      <c r="A248" s="82" t="s">
        <v>161</v>
      </c>
      <c r="B248" s="45" t="s">
        <v>144</v>
      </c>
      <c r="C248" s="88" t="s">
        <v>472</v>
      </c>
      <c r="D248" s="91">
        <v>410000</v>
      </c>
      <c r="E248" s="106">
        <v>409800</v>
      </c>
      <c r="F248" s="107">
        <f t="shared" si="3"/>
        <v>200</v>
      </c>
    </row>
    <row r="249" spans="1:6" ht="15.75">
      <c r="A249" s="99" t="s">
        <v>473</v>
      </c>
      <c r="B249" s="41" t="s">
        <v>144</v>
      </c>
      <c r="C249" s="112" t="s">
        <v>474</v>
      </c>
      <c r="D249" s="100">
        <v>19100</v>
      </c>
      <c r="E249" s="101">
        <v>19100</v>
      </c>
      <c r="F249" s="102" t="str">
        <f t="shared" si="3"/>
        <v>-</v>
      </c>
    </row>
    <row r="250" spans="1:6" ht="18.75" customHeight="1">
      <c r="A250" s="99" t="s">
        <v>475</v>
      </c>
      <c r="B250" s="41" t="s">
        <v>144</v>
      </c>
      <c r="C250" s="112" t="s">
        <v>476</v>
      </c>
      <c r="D250" s="100">
        <v>19100</v>
      </c>
      <c r="E250" s="101">
        <v>19100</v>
      </c>
      <c r="F250" s="102" t="str">
        <f t="shared" si="3"/>
        <v>-</v>
      </c>
    </row>
    <row r="251" spans="1:6" ht="18.75" customHeight="1">
      <c r="A251" s="82" t="s">
        <v>475</v>
      </c>
      <c r="B251" s="45" t="s">
        <v>144</v>
      </c>
      <c r="C251" s="88" t="s">
        <v>477</v>
      </c>
      <c r="D251" s="91">
        <v>19100</v>
      </c>
      <c r="E251" s="106">
        <v>19100</v>
      </c>
      <c r="F251" s="107" t="str">
        <f t="shared" si="3"/>
        <v>-</v>
      </c>
    </row>
    <row r="252" spans="1:6" ht="29.25" customHeight="1">
      <c r="A252" s="82" t="s">
        <v>153</v>
      </c>
      <c r="B252" s="45" t="s">
        <v>144</v>
      </c>
      <c r="C252" s="88" t="s">
        <v>478</v>
      </c>
      <c r="D252" s="91">
        <v>19100</v>
      </c>
      <c r="E252" s="106">
        <v>19100</v>
      </c>
      <c r="F252" s="107" t="str">
        <f t="shared" si="3"/>
        <v>-</v>
      </c>
    </row>
    <row r="253" spans="1:6" ht="49.5" customHeight="1">
      <c r="A253" s="98" t="s">
        <v>479</v>
      </c>
      <c r="B253" s="45" t="s">
        <v>144</v>
      </c>
      <c r="C253" s="88" t="s">
        <v>480</v>
      </c>
      <c r="D253" s="91">
        <v>19100</v>
      </c>
      <c r="E253" s="106">
        <v>19100</v>
      </c>
      <c r="F253" s="107" t="str">
        <f t="shared" si="3"/>
        <v>-</v>
      </c>
    </row>
    <row r="254" spans="1:6" ht="18.75" customHeight="1">
      <c r="A254" s="82" t="s">
        <v>157</v>
      </c>
      <c r="B254" s="45" t="s">
        <v>144</v>
      </c>
      <c r="C254" s="88" t="s">
        <v>481</v>
      </c>
      <c r="D254" s="91">
        <v>19100</v>
      </c>
      <c r="E254" s="106">
        <v>19100</v>
      </c>
      <c r="F254" s="107" t="str">
        <f t="shared" si="3"/>
        <v>-</v>
      </c>
    </row>
    <row r="255" spans="1:6" ht="18.75" customHeight="1">
      <c r="A255" s="82" t="s">
        <v>159</v>
      </c>
      <c r="B255" s="45" t="s">
        <v>144</v>
      </c>
      <c r="C255" s="88" t="s">
        <v>482</v>
      </c>
      <c r="D255" s="91">
        <v>19100</v>
      </c>
      <c r="E255" s="106">
        <v>19100</v>
      </c>
      <c r="F255" s="107" t="str">
        <f t="shared" si="3"/>
        <v>-</v>
      </c>
    </row>
    <row r="256" spans="1:6" ht="18.75" customHeight="1">
      <c r="A256" s="82" t="s">
        <v>161</v>
      </c>
      <c r="B256" s="45" t="s">
        <v>144</v>
      </c>
      <c r="C256" s="88" t="s">
        <v>483</v>
      </c>
      <c r="D256" s="91">
        <v>19100</v>
      </c>
      <c r="E256" s="106">
        <v>19100</v>
      </c>
      <c r="F256" s="107" t="str">
        <f t="shared" si="3"/>
        <v>-</v>
      </c>
    </row>
    <row r="257" spans="1:6" ht="15.75">
      <c r="A257" s="99" t="s">
        <v>484</v>
      </c>
      <c r="B257" s="41" t="s">
        <v>144</v>
      </c>
      <c r="C257" s="112" t="s">
        <v>485</v>
      </c>
      <c r="D257" s="100">
        <v>14063200</v>
      </c>
      <c r="E257" s="101">
        <v>13764707.869999999</v>
      </c>
      <c r="F257" s="102">
        <f t="shared" si="3"/>
        <v>298492.13000000082</v>
      </c>
    </row>
    <row r="258" spans="1:6" ht="15.75">
      <c r="A258" s="99" t="s">
        <v>486</v>
      </c>
      <c r="B258" s="41" t="s">
        <v>144</v>
      </c>
      <c r="C258" s="112" t="s">
        <v>487</v>
      </c>
      <c r="D258" s="100">
        <v>14063200</v>
      </c>
      <c r="E258" s="101">
        <v>13764707.869999999</v>
      </c>
      <c r="F258" s="102">
        <f t="shared" si="3"/>
        <v>298492.13000000082</v>
      </c>
    </row>
    <row r="259" spans="1:6" ht="15.75">
      <c r="A259" s="82" t="s">
        <v>486</v>
      </c>
      <c r="B259" s="45" t="s">
        <v>144</v>
      </c>
      <c r="C259" s="88" t="s">
        <v>488</v>
      </c>
      <c r="D259" s="91">
        <v>14060800</v>
      </c>
      <c r="E259" s="106">
        <v>13762463.220000001</v>
      </c>
      <c r="F259" s="107">
        <f t="shared" si="3"/>
        <v>298336.77999999933</v>
      </c>
    </row>
    <row r="260" spans="1:6" ht="28.15" customHeight="1">
      <c r="A260" s="82" t="s">
        <v>489</v>
      </c>
      <c r="B260" s="45" t="s">
        <v>144</v>
      </c>
      <c r="C260" s="88" t="s">
        <v>490</v>
      </c>
      <c r="D260" s="91">
        <v>14060800</v>
      </c>
      <c r="E260" s="106">
        <v>13762463.220000001</v>
      </c>
      <c r="F260" s="107">
        <f t="shared" si="3"/>
        <v>298336.77999999933</v>
      </c>
    </row>
    <row r="261" spans="1:6" ht="28.5" customHeight="1">
      <c r="A261" s="82" t="s">
        <v>491</v>
      </c>
      <c r="B261" s="45" t="s">
        <v>144</v>
      </c>
      <c r="C261" s="88" t="s">
        <v>492</v>
      </c>
      <c r="D261" s="91">
        <v>13996500</v>
      </c>
      <c r="E261" s="106">
        <v>13698163.220000001</v>
      </c>
      <c r="F261" s="107">
        <f t="shared" si="3"/>
        <v>298336.77999999933</v>
      </c>
    </row>
    <row r="262" spans="1:6" ht="18.75" customHeight="1">
      <c r="A262" s="82" t="s">
        <v>493</v>
      </c>
      <c r="B262" s="45" t="s">
        <v>144</v>
      </c>
      <c r="C262" s="88" t="s">
        <v>494</v>
      </c>
      <c r="D262" s="91">
        <v>13996500</v>
      </c>
      <c r="E262" s="106">
        <v>13698163.220000001</v>
      </c>
      <c r="F262" s="107">
        <f t="shared" si="3"/>
        <v>298336.77999999933</v>
      </c>
    </row>
    <row r="263" spans="1:6" ht="15.75">
      <c r="A263" s="82" t="s">
        <v>495</v>
      </c>
      <c r="B263" s="45" t="s">
        <v>144</v>
      </c>
      <c r="C263" s="88" t="s">
        <v>496</v>
      </c>
      <c r="D263" s="91">
        <v>13996500</v>
      </c>
      <c r="E263" s="106">
        <v>13698163.220000001</v>
      </c>
      <c r="F263" s="107">
        <f t="shared" si="3"/>
        <v>298336.77999999933</v>
      </c>
    </row>
    <row r="264" spans="1:6" ht="22.5" customHeight="1">
      <c r="A264" s="82" t="s">
        <v>497</v>
      </c>
      <c r="B264" s="45" t="s">
        <v>144</v>
      </c>
      <c r="C264" s="88" t="s">
        <v>498</v>
      </c>
      <c r="D264" s="91">
        <v>13996500</v>
      </c>
      <c r="E264" s="106">
        <v>13698163.220000001</v>
      </c>
      <c r="F264" s="107">
        <f t="shared" si="3"/>
        <v>298336.77999999933</v>
      </c>
    </row>
    <row r="265" spans="1:6" ht="42" customHeight="1">
      <c r="A265" s="98" t="s">
        <v>499</v>
      </c>
      <c r="B265" s="45" t="s">
        <v>144</v>
      </c>
      <c r="C265" s="88" t="s">
        <v>500</v>
      </c>
      <c r="D265" s="91">
        <v>64300</v>
      </c>
      <c r="E265" s="106">
        <v>64300</v>
      </c>
      <c r="F265" s="107" t="str">
        <f t="shared" si="3"/>
        <v>-</v>
      </c>
    </row>
    <row r="266" spans="1:6" ht="15.75">
      <c r="A266" s="82" t="s">
        <v>195</v>
      </c>
      <c r="B266" s="45" t="s">
        <v>144</v>
      </c>
      <c r="C266" s="88" t="s">
        <v>501</v>
      </c>
      <c r="D266" s="91">
        <v>64300</v>
      </c>
      <c r="E266" s="106">
        <v>64300</v>
      </c>
      <c r="F266" s="107" t="str">
        <f t="shared" si="3"/>
        <v>-</v>
      </c>
    </row>
    <row r="267" spans="1:6" ht="15.75">
      <c r="A267" s="82" t="s">
        <v>119</v>
      </c>
      <c r="B267" s="45" t="s">
        <v>144</v>
      </c>
      <c r="C267" s="88" t="s">
        <v>502</v>
      </c>
      <c r="D267" s="91">
        <v>64300</v>
      </c>
      <c r="E267" s="106">
        <v>64300</v>
      </c>
      <c r="F267" s="107" t="str">
        <f t="shared" si="3"/>
        <v>-</v>
      </c>
    </row>
    <row r="268" spans="1:6" ht="15.75">
      <c r="A268" s="82" t="s">
        <v>486</v>
      </c>
      <c r="B268" s="45" t="s">
        <v>144</v>
      </c>
      <c r="C268" s="88" t="s">
        <v>503</v>
      </c>
      <c r="D268" s="91">
        <v>2400</v>
      </c>
      <c r="E268" s="106">
        <v>2244.65</v>
      </c>
      <c r="F268" s="107">
        <f t="shared" si="3"/>
        <v>155.34999999999991</v>
      </c>
    </row>
    <row r="269" spans="1:6" ht="15.75">
      <c r="A269" s="82" t="s">
        <v>318</v>
      </c>
      <c r="B269" s="45" t="s">
        <v>144</v>
      </c>
      <c r="C269" s="88" t="s">
        <v>504</v>
      </c>
      <c r="D269" s="91">
        <v>2400</v>
      </c>
      <c r="E269" s="106">
        <v>2244.65</v>
      </c>
      <c r="F269" s="107">
        <f t="shared" si="3"/>
        <v>155.34999999999991</v>
      </c>
    </row>
    <row r="270" spans="1:6" ht="29.25" customHeight="1">
      <c r="A270" s="82" t="s">
        <v>320</v>
      </c>
      <c r="B270" s="45" t="s">
        <v>144</v>
      </c>
      <c r="C270" s="88" t="s">
        <v>505</v>
      </c>
      <c r="D270" s="91">
        <v>2400</v>
      </c>
      <c r="E270" s="106">
        <v>2244.65</v>
      </c>
      <c r="F270" s="107">
        <f t="shared" si="3"/>
        <v>155.34999999999991</v>
      </c>
    </row>
    <row r="271" spans="1:6" ht="18.75" customHeight="1">
      <c r="A271" s="82" t="s">
        <v>493</v>
      </c>
      <c r="B271" s="45" t="s">
        <v>144</v>
      </c>
      <c r="C271" s="88" t="s">
        <v>506</v>
      </c>
      <c r="D271" s="91">
        <v>2400</v>
      </c>
      <c r="E271" s="106">
        <v>2244.65</v>
      </c>
      <c r="F271" s="107">
        <f t="shared" ref="F271:F281" si="4">IF(OR(D271="-",IF(E271="-",0,E271)&gt;=IF(D271="-",0,D271)),"-",IF(D271="-",0,D271)-IF(E271="-",0,E271))</f>
        <v>155.34999999999991</v>
      </c>
    </row>
    <row r="272" spans="1:6" ht="15.75">
      <c r="A272" s="82" t="s">
        <v>495</v>
      </c>
      <c r="B272" s="45" t="s">
        <v>144</v>
      </c>
      <c r="C272" s="88" t="s">
        <v>507</v>
      </c>
      <c r="D272" s="91">
        <v>2400</v>
      </c>
      <c r="E272" s="106">
        <v>2244.65</v>
      </c>
      <c r="F272" s="107">
        <f t="shared" si="4"/>
        <v>155.34999999999991</v>
      </c>
    </row>
    <row r="273" spans="1:6" ht="15.75">
      <c r="A273" s="82" t="s">
        <v>508</v>
      </c>
      <c r="B273" s="45" t="s">
        <v>144</v>
      </c>
      <c r="C273" s="88" t="s">
        <v>509</v>
      </c>
      <c r="D273" s="91">
        <v>2400</v>
      </c>
      <c r="E273" s="106">
        <v>2244.65</v>
      </c>
      <c r="F273" s="107">
        <f t="shared" si="4"/>
        <v>155.34999999999991</v>
      </c>
    </row>
    <row r="274" spans="1:6" ht="15.75">
      <c r="A274" s="99" t="s">
        <v>510</v>
      </c>
      <c r="B274" s="41" t="s">
        <v>144</v>
      </c>
      <c r="C274" s="112" t="s">
        <v>511</v>
      </c>
      <c r="D274" s="100">
        <v>170700</v>
      </c>
      <c r="E274" s="101">
        <v>170645.88</v>
      </c>
      <c r="F274" s="102">
        <f t="shared" si="4"/>
        <v>54.119999999995343</v>
      </c>
    </row>
    <row r="275" spans="1:6" ht="15.75">
      <c r="A275" s="99" t="s">
        <v>512</v>
      </c>
      <c r="B275" s="41" t="s">
        <v>144</v>
      </c>
      <c r="C275" s="112" t="s">
        <v>513</v>
      </c>
      <c r="D275" s="100">
        <v>170700</v>
      </c>
      <c r="E275" s="101">
        <v>170645.88</v>
      </c>
      <c r="F275" s="102">
        <f t="shared" si="4"/>
        <v>54.119999999995343</v>
      </c>
    </row>
    <row r="276" spans="1:6" ht="15.75">
      <c r="A276" s="82" t="s">
        <v>512</v>
      </c>
      <c r="B276" s="45" t="s">
        <v>144</v>
      </c>
      <c r="C276" s="88" t="s">
        <v>514</v>
      </c>
      <c r="D276" s="91">
        <v>170700</v>
      </c>
      <c r="E276" s="106">
        <v>170645.88</v>
      </c>
      <c r="F276" s="107">
        <f t="shared" si="4"/>
        <v>54.119999999995343</v>
      </c>
    </row>
    <row r="277" spans="1:6" ht="28.15" customHeight="1">
      <c r="A277" s="82" t="s">
        <v>515</v>
      </c>
      <c r="B277" s="45" t="s">
        <v>144</v>
      </c>
      <c r="C277" s="88" t="s">
        <v>516</v>
      </c>
      <c r="D277" s="91">
        <v>170700</v>
      </c>
      <c r="E277" s="106">
        <v>170645.88</v>
      </c>
      <c r="F277" s="107">
        <f t="shared" si="4"/>
        <v>54.119999999995343</v>
      </c>
    </row>
    <row r="278" spans="1:6" ht="39.75" customHeight="1">
      <c r="A278" s="98" t="s">
        <v>517</v>
      </c>
      <c r="B278" s="45" t="s">
        <v>144</v>
      </c>
      <c r="C278" s="88" t="s">
        <v>518</v>
      </c>
      <c r="D278" s="91">
        <v>170700</v>
      </c>
      <c r="E278" s="106">
        <v>170645.88</v>
      </c>
      <c r="F278" s="107">
        <f t="shared" si="4"/>
        <v>54.119999999995343</v>
      </c>
    </row>
    <row r="279" spans="1:6" ht="15.75">
      <c r="A279" s="44" t="s">
        <v>261</v>
      </c>
      <c r="B279" s="45" t="s">
        <v>144</v>
      </c>
      <c r="C279" s="88" t="s">
        <v>519</v>
      </c>
      <c r="D279" s="91">
        <v>170700</v>
      </c>
      <c r="E279" s="106">
        <v>170645.88</v>
      </c>
      <c r="F279" s="107">
        <f t="shared" si="4"/>
        <v>54.119999999995343</v>
      </c>
    </row>
    <row r="280" spans="1:6" ht="18.75" customHeight="1">
      <c r="A280" s="44" t="s">
        <v>520</v>
      </c>
      <c r="B280" s="45" t="s">
        <v>144</v>
      </c>
      <c r="C280" s="88" t="s">
        <v>521</v>
      </c>
      <c r="D280" s="91">
        <v>170700</v>
      </c>
      <c r="E280" s="106">
        <v>170645.88</v>
      </c>
      <c r="F280" s="107">
        <f t="shared" si="4"/>
        <v>54.119999999995343</v>
      </c>
    </row>
    <row r="281" spans="1:6" ht="21" customHeight="1">
      <c r="A281" s="44" t="s">
        <v>522</v>
      </c>
      <c r="B281" s="45" t="s">
        <v>144</v>
      </c>
      <c r="C281" s="88" t="s">
        <v>523</v>
      </c>
      <c r="D281" s="91">
        <v>170700</v>
      </c>
      <c r="E281" s="106">
        <v>170645.88</v>
      </c>
      <c r="F281" s="107">
        <f t="shared" si="4"/>
        <v>54.119999999995343</v>
      </c>
    </row>
    <row r="282" spans="1:6" ht="24" customHeight="1">
      <c r="A282" s="46"/>
      <c r="B282" s="47"/>
      <c r="C282" s="114"/>
      <c r="D282" s="108"/>
      <c r="E282" s="109"/>
      <c r="F282" s="109"/>
    </row>
    <row r="283" spans="1:6" ht="33" customHeight="1">
      <c r="A283" s="48" t="s">
        <v>524</v>
      </c>
      <c r="B283" s="49" t="s">
        <v>525</v>
      </c>
      <c r="C283" s="115" t="s">
        <v>145</v>
      </c>
      <c r="D283" s="110">
        <v>-171500</v>
      </c>
      <c r="E283" s="110">
        <v>116331.32</v>
      </c>
      <c r="F283" s="111" t="s">
        <v>526</v>
      </c>
    </row>
    <row r="284" spans="1:6" ht="12.75" customHeight="1">
      <c r="C284" s="116"/>
    </row>
    <row r="285" spans="1:6" ht="12.75" customHeight="1">
      <c r="C285" s="116"/>
    </row>
    <row r="286" spans="1:6" ht="12.75" customHeight="1">
      <c r="C286" s="116"/>
    </row>
    <row r="287" spans="1:6" ht="12.75" customHeight="1">
      <c r="C287" s="11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7" bottom="0.16" header="0.17" footer="0.16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opLeftCell="A24" workbookViewId="0">
      <selection activeCell="D30" sqref="D30"/>
    </sheetView>
  </sheetViews>
  <sheetFormatPr defaultRowHeight="12.75" customHeight="1"/>
  <cols>
    <col min="1" max="1" width="58.28515625" customWidth="1"/>
    <col min="2" max="2" width="14.85546875" customWidth="1"/>
    <col min="3" max="3" width="56.5703125" customWidth="1"/>
    <col min="4" max="4" width="66" customWidth="1"/>
    <col min="5" max="5" width="57.7109375" customWidth="1"/>
    <col min="6" max="6" width="42.42578125" customWidth="1"/>
  </cols>
  <sheetData>
    <row r="1" spans="1:6" ht="41.25" customHeight="1">
      <c r="A1" s="151" t="s">
        <v>527</v>
      </c>
      <c r="B1" s="151"/>
      <c r="C1" s="151"/>
      <c r="D1" s="151"/>
      <c r="E1" s="151"/>
      <c r="F1" s="151"/>
    </row>
    <row r="2" spans="1:6" ht="26.25" customHeight="1">
      <c r="A2" s="150" t="s">
        <v>528</v>
      </c>
      <c r="B2" s="150"/>
      <c r="C2" s="150"/>
      <c r="D2" s="150"/>
      <c r="E2" s="150"/>
      <c r="F2" s="150"/>
    </row>
    <row r="3" spans="1:6" ht="63.75" customHeight="1" thickBot="1">
      <c r="A3" s="50"/>
      <c r="B3" s="51"/>
      <c r="C3" s="52"/>
      <c r="D3" s="53"/>
      <c r="E3" s="53"/>
      <c r="F3" s="52"/>
    </row>
    <row r="4" spans="1:6" ht="13.9" customHeight="1">
      <c r="A4" s="152" t="s">
        <v>600</v>
      </c>
      <c r="B4" s="155" t="s">
        <v>601</v>
      </c>
      <c r="C4" s="161" t="s">
        <v>529</v>
      </c>
      <c r="D4" s="158" t="s">
        <v>603</v>
      </c>
      <c r="E4" s="158" t="s">
        <v>604</v>
      </c>
      <c r="F4" s="164" t="s">
        <v>605</v>
      </c>
    </row>
    <row r="5" spans="1:6" ht="4.9000000000000004" customHeight="1">
      <c r="A5" s="153"/>
      <c r="B5" s="156"/>
      <c r="C5" s="162"/>
      <c r="D5" s="159"/>
      <c r="E5" s="159"/>
      <c r="F5" s="165"/>
    </row>
    <row r="6" spans="1:6" ht="6" customHeight="1">
      <c r="A6" s="153"/>
      <c r="B6" s="156"/>
      <c r="C6" s="162"/>
      <c r="D6" s="159"/>
      <c r="E6" s="159"/>
      <c r="F6" s="165"/>
    </row>
    <row r="7" spans="1:6" ht="4.9000000000000004" customHeight="1">
      <c r="A7" s="153"/>
      <c r="B7" s="156"/>
      <c r="C7" s="162"/>
      <c r="D7" s="159"/>
      <c r="E7" s="159"/>
      <c r="F7" s="165"/>
    </row>
    <row r="8" spans="1:6" ht="6" customHeight="1">
      <c r="A8" s="153"/>
      <c r="B8" s="156"/>
      <c r="C8" s="162"/>
      <c r="D8" s="159"/>
      <c r="E8" s="159"/>
      <c r="F8" s="165"/>
    </row>
    <row r="9" spans="1:6" ht="6" customHeight="1">
      <c r="A9" s="153"/>
      <c r="B9" s="156"/>
      <c r="C9" s="162"/>
      <c r="D9" s="159"/>
      <c r="E9" s="159"/>
      <c r="F9" s="165"/>
    </row>
    <row r="10" spans="1:6" ht="1.5" customHeight="1">
      <c r="A10" s="154"/>
      <c r="B10" s="157"/>
      <c r="C10" s="163"/>
      <c r="D10" s="160"/>
      <c r="E10" s="160"/>
      <c r="F10" s="166"/>
    </row>
    <row r="11" spans="1:6" ht="13.5" customHeight="1" thickBot="1">
      <c r="A11" s="54">
        <v>1</v>
      </c>
      <c r="B11" s="55">
        <v>2</v>
      </c>
      <c r="C11" s="56">
        <v>3</v>
      </c>
      <c r="D11" s="57" t="s">
        <v>606</v>
      </c>
      <c r="E11" s="58" t="s">
        <v>607</v>
      </c>
      <c r="F11" s="59" t="s">
        <v>608</v>
      </c>
    </row>
    <row r="12" spans="1:6" ht="49.5" customHeight="1">
      <c r="A12" s="60" t="s">
        <v>530</v>
      </c>
      <c r="B12" s="61" t="s">
        <v>531</v>
      </c>
      <c r="C12" s="117" t="s">
        <v>145</v>
      </c>
      <c r="D12" s="118">
        <f>D23+D22</f>
        <v>171500</v>
      </c>
      <c r="E12" s="118">
        <f>E23+E22</f>
        <v>-116331.32000000775</v>
      </c>
      <c r="F12" s="62" t="s">
        <v>145</v>
      </c>
    </row>
    <row r="13" spans="1:6" ht="12.75" customHeight="1">
      <c r="A13" s="63" t="s">
        <v>612</v>
      </c>
      <c r="B13" s="64"/>
      <c r="C13" s="119"/>
      <c r="D13" s="120"/>
      <c r="E13" s="120"/>
      <c r="F13" s="65"/>
    </row>
    <row r="14" spans="1:6" ht="51" customHeight="1">
      <c r="A14" s="66" t="s">
        <v>532</v>
      </c>
      <c r="B14" s="67" t="s">
        <v>533</v>
      </c>
      <c r="C14" s="121" t="s">
        <v>145</v>
      </c>
      <c r="D14" s="122" t="s">
        <v>623</v>
      </c>
      <c r="E14" s="122" t="s">
        <v>623</v>
      </c>
      <c r="F14" s="68" t="s">
        <v>623</v>
      </c>
    </row>
    <row r="15" spans="1:6" ht="12.75" customHeight="1">
      <c r="A15" s="63" t="s">
        <v>534</v>
      </c>
      <c r="B15" s="64"/>
      <c r="C15" s="119"/>
      <c r="D15" s="120"/>
      <c r="E15" s="120"/>
      <c r="F15" s="65"/>
    </row>
    <row r="16" spans="1:6" ht="54.75" customHeight="1">
      <c r="A16" s="66" t="s">
        <v>535</v>
      </c>
      <c r="B16" s="67" t="s">
        <v>536</v>
      </c>
      <c r="C16" s="121" t="s">
        <v>145</v>
      </c>
      <c r="D16" s="122" t="s">
        <v>623</v>
      </c>
      <c r="E16" s="122" t="s">
        <v>623</v>
      </c>
      <c r="F16" s="68" t="s">
        <v>623</v>
      </c>
    </row>
    <row r="17" spans="1:11" ht="24" customHeight="1">
      <c r="A17" s="63" t="s">
        <v>534</v>
      </c>
      <c r="B17" s="64"/>
      <c r="C17" s="119"/>
      <c r="D17" s="120"/>
      <c r="E17" s="120"/>
      <c r="F17" s="65"/>
    </row>
    <row r="18" spans="1:11" ht="75.75" customHeight="1">
      <c r="A18" s="69" t="s">
        <v>537</v>
      </c>
      <c r="B18" s="61" t="s">
        <v>538</v>
      </c>
      <c r="C18" s="117" t="s">
        <v>561</v>
      </c>
      <c r="D18" s="118">
        <f>D22+D23</f>
        <v>171500</v>
      </c>
      <c r="E18" s="118">
        <f>E22+E23</f>
        <v>-116331.32000000775</v>
      </c>
      <c r="F18" s="62">
        <f>D18+E18</f>
        <v>55168.679999992251</v>
      </c>
    </row>
    <row r="19" spans="1:11" ht="88.5" customHeight="1">
      <c r="A19" s="69" t="s">
        <v>539</v>
      </c>
      <c r="B19" s="61" t="s">
        <v>540</v>
      </c>
      <c r="C19" s="117" t="s">
        <v>562</v>
      </c>
      <c r="D19" s="118">
        <v>-121606400</v>
      </c>
      <c r="E19" s="123">
        <v>-120083414.28</v>
      </c>
      <c r="F19" s="62" t="s">
        <v>526</v>
      </c>
    </row>
    <row r="20" spans="1:11" ht="86.25" customHeight="1">
      <c r="A20" s="70" t="s">
        <v>563</v>
      </c>
      <c r="B20" s="71" t="s">
        <v>540</v>
      </c>
      <c r="C20" s="124" t="s">
        <v>564</v>
      </c>
      <c r="D20" s="118">
        <v>-121606400</v>
      </c>
      <c r="E20" s="123">
        <v>-120083414.28</v>
      </c>
      <c r="F20" s="72" t="s">
        <v>526</v>
      </c>
    </row>
    <row r="21" spans="1:11" ht="84.75" customHeight="1">
      <c r="A21" s="70" t="s">
        <v>565</v>
      </c>
      <c r="B21" s="71" t="s">
        <v>540</v>
      </c>
      <c r="C21" s="124" t="s">
        <v>566</v>
      </c>
      <c r="D21" s="118">
        <v>-121606400</v>
      </c>
      <c r="E21" s="123">
        <v>-120083414.28</v>
      </c>
      <c r="F21" s="72"/>
    </row>
    <row r="22" spans="1:11" ht="69.75" customHeight="1">
      <c r="A22" s="70" t="s">
        <v>541</v>
      </c>
      <c r="B22" s="71" t="s">
        <v>540</v>
      </c>
      <c r="C22" s="124" t="s">
        <v>567</v>
      </c>
      <c r="D22" s="118">
        <v>-121606400</v>
      </c>
      <c r="E22" s="123">
        <v>-120083414.28</v>
      </c>
      <c r="F22" s="72"/>
    </row>
    <row r="23" spans="1:11" ht="82.5" customHeight="1">
      <c r="A23" s="69" t="s">
        <v>542</v>
      </c>
      <c r="B23" s="61" t="s">
        <v>543</v>
      </c>
      <c r="C23" s="117" t="s">
        <v>568</v>
      </c>
      <c r="D23" s="118">
        <v>121777900</v>
      </c>
      <c r="E23" s="123">
        <v>119967082.95999999</v>
      </c>
      <c r="F23" s="62" t="s">
        <v>526</v>
      </c>
    </row>
    <row r="24" spans="1:11" ht="114" customHeight="1">
      <c r="A24" s="70" t="s">
        <v>569</v>
      </c>
      <c r="B24" s="61"/>
      <c r="C24" s="124" t="s">
        <v>570</v>
      </c>
      <c r="D24" s="118">
        <v>121777900</v>
      </c>
      <c r="E24" s="123">
        <v>119967082.95999999</v>
      </c>
      <c r="F24" s="62"/>
    </row>
    <row r="25" spans="1:11" ht="125.25" customHeight="1">
      <c r="A25" s="70" t="s">
        <v>571</v>
      </c>
      <c r="B25" s="61"/>
      <c r="C25" s="124" t="s">
        <v>572</v>
      </c>
      <c r="D25" s="118">
        <v>121777900</v>
      </c>
      <c r="E25" s="123">
        <v>119967082.95999999</v>
      </c>
      <c r="F25" s="62"/>
    </row>
    <row r="26" spans="1:11" ht="114.75" customHeight="1" thickBot="1">
      <c r="A26" s="70" t="s">
        <v>544</v>
      </c>
      <c r="B26" s="71" t="s">
        <v>543</v>
      </c>
      <c r="C26" s="124" t="s">
        <v>573</v>
      </c>
      <c r="D26" s="118">
        <v>121777900</v>
      </c>
      <c r="E26" s="123">
        <v>119967082.95999999</v>
      </c>
      <c r="F26" s="72" t="s">
        <v>526</v>
      </c>
    </row>
    <row r="27" spans="1:11" ht="12.75" customHeight="1">
      <c r="A27" s="73"/>
      <c r="B27" s="74"/>
      <c r="C27" s="75"/>
      <c r="D27" s="76"/>
      <c r="E27" s="76"/>
      <c r="F27" s="77"/>
    </row>
    <row r="30" spans="1:11" ht="78" customHeight="1">
      <c r="A30" s="78" t="s">
        <v>574</v>
      </c>
      <c r="B30" s="78"/>
      <c r="C30" s="79" t="s">
        <v>575</v>
      </c>
      <c r="D30" s="78"/>
      <c r="K30" s="80"/>
    </row>
    <row r="31" spans="1:11" ht="12.75" customHeight="1">
      <c r="A31" s="78"/>
      <c r="B31" s="78"/>
      <c r="C31" s="78"/>
      <c r="D31" s="78"/>
    </row>
    <row r="32" spans="1:11" ht="27.75" customHeight="1">
      <c r="A32" s="78" t="s">
        <v>638</v>
      </c>
      <c r="B32" s="78"/>
      <c r="C32" s="79" t="s">
        <v>639</v>
      </c>
      <c r="D32" s="78"/>
    </row>
    <row r="33" spans="1:4" ht="96.75" customHeight="1">
      <c r="A33" s="78" t="s">
        <v>576</v>
      </c>
      <c r="B33" s="78"/>
      <c r="C33" s="79" t="s">
        <v>577</v>
      </c>
      <c r="D33" s="78"/>
    </row>
    <row r="34" spans="1:4" ht="12.75" customHeight="1">
      <c r="A34" s="78"/>
      <c r="B34" s="78"/>
      <c r="C34" s="78"/>
      <c r="D34" s="78"/>
    </row>
    <row r="35" spans="1:4" ht="12.75" customHeight="1">
      <c r="A35" s="78"/>
      <c r="B35" s="78"/>
      <c r="C35" s="78"/>
      <c r="D35" s="78"/>
    </row>
    <row r="36" spans="1:4" ht="12.75" customHeight="1">
      <c r="A36" s="81"/>
      <c r="B36" s="81"/>
      <c r="C36" s="81"/>
      <c r="D36" s="8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E31:F31 E33:F33 F15:F17 E13:F13 E15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2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545</v>
      </c>
      <c r="B1" t="s">
        <v>546</v>
      </c>
    </row>
    <row r="2" spans="1:2">
      <c r="A2" t="s">
        <v>547</v>
      </c>
      <c r="B2" t="s">
        <v>548</v>
      </c>
    </row>
    <row r="3" spans="1:2">
      <c r="A3" t="s">
        <v>549</v>
      </c>
      <c r="B3" t="s">
        <v>585</v>
      </c>
    </row>
    <row r="4" spans="1:2">
      <c r="A4" t="s">
        <v>550</v>
      </c>
      <c r="B4" t="s">
        <v>551</v>
      </c>
    </row>
    <row r="5" spans="1:2">
      <c r="A5" t="s">
        <v>552</v>
      </c>
      <c r="B5" t="s">
        <v>553</v>
      </c>
    </row>
    <row r="6" spans="1:2">
      <c r="A6" t="s">
        <v>554</v>
      </c>
      <c r="B6" t="s">
        <v>546</v>
      </c>
    </row>
    <row r="7" spans="1:2">
      <c r="A7" t="s">
        <v>555</v>
      </c>
      <c r="B7" t="s">
        <v>578</v>
      </c>
    </row>
    <row r="8" spans="1:2">
      <c r="A8" t="s">
        <v>556</v>
      </c>
      <c r="B8" t="s">
        <v>578</v>
      </c>
    </row>
    <row r="9" spans="1:2">
      <c r="A9" t="s">
        <v>557</v>
      </c>
      <c r="B9" t="s">
        <v>558</v>
      </c>
    </row>
    <row r="10" spans="1:2">
      <c r="A10" t="s">
        <v>559</v>
      </c>
      <c r="B10" t="s">
        <v>597</v>
      </c>
    </row>
    <row r="11" spans="1:2">
      <c r="A11" t="s">
        <v>560</v>
      </c>
      <c r="B11" t="s">
        <v>607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sp04048@donpac.ru</cp:lastModifiedBy>
  <cp:lastPrinted>2025-01-09T12:16:18Z</cp:lastPrinted>
  <dcterms:created xsi:type="dcterms:W3CDTF">2025-01-09T09:28:59Z</dcterms:created>
  <dcterms:modified xsi:type="dcterms:W3CDTF">2025-01-24T08:52:04Z</dcterms:modified>
</cp:coreProperties>
</file>