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Источники!$F$35</definedName>
    <definedName name="LAST_CELL" localSheetId="1">Расходы!$F$296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Источники!$A$23</definedName>
    <definedName name="REND_1" localSheetId="1">Расходы!$A$297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D18" i="3"/>
  <c r="E18"/>
  <c r="F18"/>
  <c r="E12"/>
  <c r="D12"/>
  <c r="F295" i="2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03" i="1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<sst xmlns="http://schemas.openxmlformats.org/spreadsheetml/2006/main" count="1286" uniqueCount="660">
  <si>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</si>
  <si>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</si>
  <si>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</si>
  <si>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</si>
  <si>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</si>
  <si>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</si>
  <si>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</si>
  <si>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</si>
  <si>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</si>
  <si>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</si>
  <si>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</si>
  <si>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Синегорского сельского  поселения в рамках подпрограммы «Нормативно-методическое обеспечение и организация  бюджетного процесса» муниципальной программы Синегорского сельского поселения  «Управление муниципальными финансами и создание условий для эффективного управления  муниципальными финансами»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</si>
  <si>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</si>
  <si>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</si>
  <si>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</si>
  <si>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</si>
  <si>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</si>
  <si>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</si>
  <si>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</si>
  <si>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</si>
  <si>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</si>
  <si>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</si>
  <si>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</si>
  <si>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</si>
  <si>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</si>
  <si>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</si>
  <si>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Иные межбюджетные трансферты из бюджета Синегорского сельского поселения бюджету  Белокалитвинского района в рамках подпрограммы «Нормативно-методическое обеспечение и  организация бюджетного процесса» муниципальной программы Синегорского сельского  поселения «Управление муниципальными финансами и создание условий для эффективного 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</si>
  <si>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</si>
  <si>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</si>
  <si>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</si>
  <si>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</si>
  <si>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</si>
  <si>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</si>
  <si>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</si>
  <si>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 Областного закона от 25 октября 2002 года № 273-ЗС "Об административных правонарушениях"  перечня должностных лиц, уполномоченных составлять протоколы об административных  правонарушениях,в рамках непрограммных расходов органов местного самоуправления  Синегорского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</si>
  <si>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</si>
  <si>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</si>
  <si>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</si>
  <si>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</si>
  <si>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</si>
  <si>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</si>
  <si>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951 0106 1000000000 000 </t>
  </si>
  <si>
    <t xml:space="preserve">951 0106 1020000000 000 </t>
  </si>
  <si>
    <t xml:space="preserve">951 0106 1020087030 000 </t>
  </si>
  <si>
    <t xml:space="preserve">951 0106 1020087030 500 </t>
  </si>
  <si>
    <t xml:space="preserve">951 0106 1020087030 540 </t>
  </si>
  <si>
    <t xml:space="preserve">951 0106 9900000000 000 </t>
  </si>
  <si>
    <t xml:space="preserve">951 0106 9990000000 000 </t>
  </si>
  <si>
    <t>Иные межбюджетные трансферты из бюджета Синегорского сельского поселения бюджету  Белокалитвинского района на финансирование расходов по осуществлению внешнего  муниципального финансового контроля в рамках непрограммных расходов органов местного  самоуправления Синегорского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</si>
  <si>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</si>
  <si>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</si>
  <si>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</si>
  <si>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</si>
  <si>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</si>
  <si>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</si>
  <si>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</si>
  <si>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Синегорского сельского поселения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</si>
  <si>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</si>
  <si>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</si>
  <si>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</si>
  <si>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</si>
  <si>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</si>
  <si>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</si>
  <si>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951 0113 0300000000 000 </t>
  </si>
  <si>
    <t>Подпрограмма «Профилактика экстремизма и терроризма на территории Синегорского  сельского поселения» муниципальной программы Синегорского сельского поселения  "Обеспечение общественного порядка и противодействие преступности"</t>
  </si>
  <si>
    <t xml:space="preserve">951 0113 0310000000 000 </t>
  </si>
  <si>
    <t>Мероприятия по профилактике экстремизма и терроризма на территории Синегорского сельского  поселения в рамках подпрограммы «Профилактика экстремизма и терроризма на территории  Синегорского сельского поселения» муниципальной программы Синегорского сельского  поселения «Обеспечение общественного порядка и противодействие преступности»</t>
  </si>
  <si>
    <t xml:space="preserve">951 0113 0310028120 000 </t>
  </si>
  <si>
    <t xml:space="preserve">951 0113 0310028120 200 </t>
  </si>
  <si>
    <t xml:space="preserve">951 0113 0310028120 240 </t>
  </si>
  <si>
    <t xml:space="preserve">951 0113 0310028120 244 </t>
  </si>
  <si>
    <t xml:space="preserve">951 0113 0400000000 000 </t>
  </si>
  <si>
    <t>Подпрограмма «Пожарная безопасность» муниципальной программы Синегорского сельского  поселения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</si>
  <si>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951 0113 0410000000 000 </t>
  </si>
  <si>
    <t>Мероприятия по обеспечению первичных мер пожарной безопасности в границах поселения в  рамках подпрограммы «Пожарная безопасность» муниципальной программы Синегорского  сельского поселения «Защита населения и территории от чрезвычайных ситуаций,обеспечение  пожарной безопасности и безопасности людей на водных объектах»</t>
  </si>
  <si>
    <t xml:space="preserve">951 0113 0410028130 000 </t>
  </si>
  <si>
    <t xml:space="preserve">951 0113 0410028130 200 </t>
  </si>
  <si>
    <t xml:space="preserve">951 0113 0410028130 240 </t>
  </si>
  <si>
    <t xml:space="preserve">951 0113 0410028130 244 </t>
  </si>
  <si>
    <t xml:space="preserve">951 0113 0800000000 000 </t>
  </si>
  <si>
    <t>Подпрограмма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</si>
  <si>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951 0113 0810000000 000 </t>
  </si>
  <si>
    <t>Мероприятия по внедрению энергоэффективных светильников, в том числе на базе светодиодов в  рамках подпрограммы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</si>
  <si>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951 0113 0810028290 000 </t>
  </si>
  <si>
    <t xml:space="preserve">951 0113 0810028290 200 </t>
  </si>
  <si>
    <t xml:space="preserve">951 0113 0810028290 240 </t>
  </si>
  <si>
    <t xml:space="preserve">951 0113 0810028290 244 </t>
  </si>
  <si>
    <t xml:space="preserve">951 0113 0900000000 000 </t>
  </si>
  <si>
    <t>Подпрограмма «Обеспечение реализации муниципальной программы Синегорского сельского  поселения «Муниципальная политика» муниципальной программы Синегорского сельского  поселения «Муниципальная политика»</t>
  </si>
  <si>
    <t xml:space="preserve">951 0113 0920000000 000 </t>
  </si>
  <si>
    <t>Официальная публикация нормативно-правовых актов в информационных бюллетенях  Синегорского сельского поселения в рамках подпрограммы «Обеспечение реализации  муниципальной программы Синегорского сельского поселения «Муниципальная политика»  муниципальной программы Синегорского сельского поселения «Муниципальная политика»</t>
  </si>
  <si>
    <t xml:space="preserve">951 0113 0920028340 000 </t>
  </si>
  <si>
    <t xml:space="preserve">951 0113 0920028340 200 </t>
  </si>
  <si>
    <t xml:space="preserve">951 0113 0920028340 240 </t>
  </si>
  <si>
    <t xml:space="preserve">951 0113 0920028340 244 </t>
  </si>
  <si>
    <t>Мероприятия по освещению деятельности ассоциации «Совет муниципальных образований  Ростовской области» в рамках подпрограммы «Обеспечение реализации муниципальной  программы Синегорского сельского поселения «Муниципальная политика» муниципальной  программы Синегорского сельского поселения «Муниципальная политика»</t>
  </si>
  <si>
    <t xml:space="preserve">951 0113 0920028350 000 </t>
  </si>
  <si>
    <t xml:space="preserve">951 0113 0920028350 800 </t>
  </si>
  <si>
    <t xml:space="preserve">951 0113 0920028350 850 </t>
  </si>
  <si>
    <t>Уплата иных платежей</t>
  </si>
  <si>
    <t xml:space="preserve">951 0113 0920028350 853 </t>
  </si>
  <si>
    <t>Расходы на реализацию направления расходов в рамках подпрограммы Обеспечение реализации муниципальной программы Синегорского сельского поселения Муниципальная политика муниципальной программы Синегорского сельского поселения Муниципальная политика</t>
  </si>
  <si>
    <t xml:space="preserve">951 0113 0920085999 000 </t>
  </si>
  <si>
    <t>Социальное обеспечение и иные выплаты населению</t>
  </si>
  <si>
    <t xml:space="preserve">951 0113 0920085999 300 </t>
  </si>
  <si>
    <t>Иные выплаты населению</t>
  </si>
  <si>
    <t xml:space="preserve">951 0113 0920085999 360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</si>
  <si>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</si>
  <si>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</si>
  <si>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</si>
  <si>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</si>
  <si>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</si>
  <si>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</si>
  <si>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</si>
  <si>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 xml:space="preserve">951 0113 9900000000 000 </t>
  </si>
  <si>
    <t xml:space="preserve">951 0113 9990000000 000 </t>
  </si>
  <si>
    <t>Реализация направления расходов в рамках непрограммных расходов органов местного самоуправления Синегорского сельского поселения</t>
  </si>
  <si>
    <t xml:space="preserve">951 0113 9990097740 000 </t>
  </si>
  <si>
    <t xml:space="preserve">951 0113 9990097740 800 </t>
  </si>
  <si>
    <t>Исполнение судебных актов</t>
  </si>
  <si>
    <t xml:space="preserve">951 0113 9990097740 830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</si>
  <si>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</si>
  <si>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951 0113 9990097740 831 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</si>
  <si>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</si>
  <si>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</si>
  <si>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</si>
  <si>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</si>
  <si>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</si>
  <si>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</si>
  <si>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</si>
  <si>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</si>
  <si>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</si>
  <si>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</si>
  <si>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 комиссариаты в рамках непрограммных расходов органов местного самоуправления  Синегорского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</si>
  <si>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</si>
  <si>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</si>
  <si>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</si>
  <si>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</si>
  <si>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</si>
  <si>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</si>
  <si>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</si>
  <si>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</si>
  <si>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</si>
  <si>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</si>
  <si>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</si>
  <si>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</si>
  <si>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951 0310 0400000000 000 </t>
  </si>
  <si>
    <t>Подпрограмма «Защита населения от чрезвычайных ситуаций» муниципальной программы  Синегорского сельского поселения «Защита населения и территории от чрезвычайных ситуаций, 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</si>
  <si>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</si>
  <si>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эффективного предупреждения и ликвидации чрезвычайных  ситуаций природного и техногенного характера в рамках подпрограммы «Защита населения от  чрезвычайных ситуаций» муниципальной программы Синегорского сельского поселения 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</si>
  <si>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951 0310 0420028140 000 </t>
  </si>
  <si>
    <t xml:space="preserve">951 0310 0420028140 200 </t>
  </si>
  <si>
    <t xml:space="preserve">951 0310 0420028140 240 </t>
  </si>
  <si>
    <t xml:space="preserve">951 0310 0420028140 244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</si>
  <si>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</si>
  <si>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</si>
  <si>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951 0314 9900000000 000 </t>
  </si>
  <si>
    <t>Финансовое обеспечение непредвиденных расходов</t>
  </si>
  <si>
    <t xml:space="preserve">951 0314 9910000000 000 </t>
  </si>
  <si>
    <t>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</si>
  <si>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951 0314 9910097010 000 </t>
  </si>
  <si>
    <t xml:space="preserve">951 0314 9910097010 200 </t>
  </si>
  <si>
    <t xml:space="preserve">951 0314 9910097010 240 </t>
  </si>
  <si>
    <t xml:space="preserve">951 0314 9910097010 244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</si>
  <si>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</si>
  <si>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</si>
  <si>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</si>
  <si>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</si>
  <si>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951 0409 0700000000 000 </t>
  </si>
  <si>
    <t>Подпрограмма «Развитие транспортной инфраструктуры» муниципальной программы  Синегорского сельского поселения «Развитие транспортной системы»</t>
  </si>
  <si>
    <t xml:space="preserve">951 0409 0710000000 000 </t>
  </si>
  <si>
    <t>Расходы на содержание внутрипоселковых автомобильных дорог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</si>
  <si>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</si>
  <si>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</si>
  <si>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</si>
  <si>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</si>
  <si>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Расходы на капитальный ремонт автомобильной дороги ул. Макарова п. Синегорский Белокалитвинского района Ростовской области в рамках подпрограммы «Развитие транспортной инфраструктуры на территории Синегорского сельского поселения» муниципальной программы Синегорского сельского поселения «Развитие транспортной системы»</t>
  </si>
  <si>
    <t xml:space="preserve">951 0409 07100S3460 000 </t>
  </si>
  <si>
    <t xml:space="preserve">951 0409 07100S3460 200 </t>
  </si>
  <si>
    <t xml:space="preserve">951 0409 07100S3460 240 </t>
  </si>
  <si>
    <t>Закупка товаров, работ, услуг в целях капитального ремонта государственного (муниципального) имущества</t>
  </si>
  <si>
    <t xml:space="preserve">951 0409 07100S3460 243 </t>
  </si>
  <si>
    <t>Подпрограмма «Повышение безопасности дорожного движения» муниципальной программы  Синегорского сельского поселения «Развитие транспортной системы»</t>
  </si>
  <si>
    <t xml:space="preserve">951 0409 0720000000 000 </t>
  </si>
  <si>
    <t>Расходы на обеспечение мероприятий по безопасности дорожного движения в рамках  подпрограммы "Повышение безопасности дорожного движения" муниципальной программы  Синегорского сельского поселения "Развитие транспортной системы"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</si>
  <si>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</si>
  <si>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</si>
  <si>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</si>
  <si>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</si>
  <si>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</si>
  <si>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</si>
  <si>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951 0412 1300000000 000 </t>
  </si>
  <si>
    <t>Подпрограмма «Повышение эффективности управления муниципальным имуществом»</t>
  </si>
  <si>
    <t xml:space="preserve">951 0412 1310000000 000 </t>
  </si>
  <si>
    <t>Межевание земельных участков, постановка на кадастровый учет земельных участков под  объектами муниципального имущества, свободных земельных участков в рамках подпрограммы  «Повышение эффективности управления муниципальным имуществом» муниципальной  программы Синегорского сельского поселения «Управление муниципальным имуществом в  Синегорском сельском поселении»</t>
  </si>
  <si>
    <t xml:space="preserve">951 0412 1310028600 000 </t>
  </si>
  <si>
    <t xml:space="preserve">951 0412 1310028600 200 </t>
  </si>
  <si>
    <t xml:space="preserve">951 0412 1310028600 240 </t>
  </si>
  <si>
    <t xml:space="preserve">951 0412 1310028600 244 </t>
  </si>
  <si>
    <t xml:space="preserve">951 0412 9900000000 000 </t>
  </si>
  <si>
    <t xml:space="preserve">951 0412 9910000000 000 </t>
  </si>
  <si>
    <t xml:space="preserve">951 0412 9910097010 000 </t>
  </si>
  <si>
    <t xml:space="preserve">951 0412 9910097010 200 </t>
  </si>
  <si>
    <t xml:space="preserve">951 0412 9910097010 240 </t>
  </si>
  <si>
    <t xml:space="preserve">951 0412 9910097010 244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</si>
  <si>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</si>
  <si>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</si>
  <si>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</si>
  <si>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</si>
  <si>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951 0501 0100000000 000 </t>
  </si>
  <si>
    <t>Подпрограмма «Переселение граждан их аварийного жилищного фонда Синегорского сельского  поселения на 2014 -2020 годы» муниципальной программы Синегорского сельского поселения  «Обеспечение доступным и комфортным жильем населения Синегорского сельского поселения»</t>
  </si>
  <si>
    <t xml:space="preserve">951 0501 0120000000 000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</si>
  <si>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публично-правовой компании "Фонд развития территорий",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2018-2030 годах»</t>
  </si>
  <si>
    <t xml:space="preserve">951 0501 0120067483 000 </t>
  </si>
  <si>
    <t>Капитальные вложения в объекты государственной (муниципальной) собственности</t>
  </si>
  <si>
    <t xml:space="preserve">951 0501 0120067483 400 </t>
  </si>
  <si>
    <t>Бюджетные инвестиции</t>
  </si>
  <si>
    <t xml:space="preserve">951 0501 0120067483 410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</si>
  <si>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</si>
  <si>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951 0501 0120067483 412 </t>
  </si>
  <si>
    <t>Расходы на оплату исполнения судебных актов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2018-2025 годах» за счет средств местного бюджета</t>
  </si>
  <si>
    <t xml:space="preserve">951 0501 0120086090 000 </t>
  </si>
  <si>
    <t xml:space="preserve">951 0501 0120086090 400 </t>
  </si>
  <si>
    <t xml:space="preserve">951 0501 0120086090 410 </t>
  </si>
  <si>
    <t xml:space="preserve">951 0501 0120086090 412 </t>
  </si>
  <si>
    <t>Расходы на переселение семей, проживающих в фонде, признанном аварийным и подлежащим сносу или реконструкции в рамках подпрограммы «Переселение граждан из аварийного жилищного фонда» муниципальной программы «Обеспечение доступным и комфортным жильем населения Синегорского сельского поселения»</t>
  </si>
  <si>
    <t xml:space="preserve">951 0501 01200S3160 000 </t>
  </si>
  <si>
    <t xml:space="preserve">951 0501 01200S3160 400 </t>
  </si>
  <si>
    <t xml:space="preserve">951 0501 01200S3160 410 </t>
  </si>
  <si>
    <t xml:space="preserve">951 0501 01200S3160 412 </t>
  </si>
  <si>
    <t>Расходы на мероприятия по сносу аварийного жилищного фонда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2018-2030 годах»</t>
  </si>
  <si>
    <t xml:space="preserve">951 0501 01200S5170 000 </t>
  </si>
  <si>
    <t xml:space="preserve">951 0501 01200S5170 200 </t>
  </si>
  <si>
    <t xml:space="preserve">951 0501 01200S5170 240 </t>
  </si>
  <si>
    <t xml:space="preserve">951 0501 01200S5170 244 </t>
  </si>
  <si>
    <t xml:space="preserve">951 0501 0200000000 000 </t>
  </si>
  <si>
    <t>Подпрограмма «Развитие жилищного хозяйства» муниципальной программы Синегорского  сельского поселения «Обеспечение качественными жилищно-коммунальными услугами  населения Синегорского сельского поселения»</t>
  </si>
  <si>
    <t xml:space="preserve">951 0501 0210000000 000 </t>
  </si>
  <si>
    <t>Мероприятия по содержанию муниципального жилого фонда и муниципального имущества,  включая уплату взносов «Ростовскому областному фонду содействия капитальному ремонту» в  рамках подпрограммы «Развитие жилищного хозяйства» муниципальной программы  Синегорского сельского поселения «Обеспечение качественными жилищно-коммунальными  услугами населения Синегорского сельского поселения»</t>
  </si>
  <si>
    <t xml:space="preserve">951 0501 0210028540 000 </t>
  </si>
  <si>
    <t xml:space="preserve">951 0501 0210028540 200 </t>
  </si>
  <si>
    <t xml:space="preserve">951 0501 0210028540 240 </t>
  </si>
  <si>
    <t xml:space="preserve">951 0501 0210028540 244 </t>
  </si>
  <si>
    <t>Коммунальное хозяйство</t>
  </si>
  <si>
    <t xml:space="preserve">951 0502 0000000000 000 </t>
  </si>
  <si>
    <t xml:space="preserve">951 0502 0200000000 000 </t>
  </si>
  <si>
    <t>Подпрограмма « Создание условий для обеспечения качественными коммунальными услугами»  муниципальной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</si>
  <si>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951 0502 0220000000 000 </t>
  </si>
  <si>
    <t>Расходы на развитие материальной базы муниципальных образований в сфере обращения с твердыми бытовыми отходами, включая приобретение контейнеров (контейнеров- накопителей) для сбора твердых бытовых отходов, в рамках подпрограммы «Создание условий для обеспечения качественными коммунальными услугами» муниципальной программы Синегорского сельского поселения «Обеспечение качественными жилищно-коммунальными услугами населения Синегорского сельского поселения»</t>
  </si>
  <si>
    <t xml:space="preserve">951 0502 0220028690 000 </t>
  </si>
  <si>
    <t xml:space="preserve">951 0502 0220028690 200 </t>
  </si>
  <si>
    <t xml:space="preserve">951 0502 0220028690 240 </t>
  </si>
  <si>
    <t xml:space="preserve">951 0502 0220028690 244 </t>
  </si>
  <si>
    <t>Расходы на возмещение предприятиям жилищно-коммунального хозяйства части платы граждан за коммунальные услуги в объеме свыше установленных индексов максимального роста размера платы граждан за коммунальные услуги в рамках подпрограммы «Создание условий для обеспечения качественными коммунальными услугами» муниципальной программы Синегорского сельского поселения «Обеспечение качественными жилищно-коммунальными услугами населения Синегорского сельского поселения»</t>
  </si>
  <si>
    <t xml:space="preserve">951 0502 02200S3660 000 </t>
  </si>
  <si>
    <t xml:space="preserve">951 0502 02200S3660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</si>
  <si>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</si>
  <si>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</si>
  <si>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</si>
  <si>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02200S3660 811 </t>
  </si>
  <si>
    <t xml:space="preserve">951 0502 9900000000 000 </t>
  </si>
  <si>
    <t xml:space="preserve">951 0502 9910000000 000 </t>
  </si>
  <si>
    <t xml:space="preserve">951 0502 9910097010 000 </t>
  </si>
  <si>
    <t xml:space="preserve">951 0502 9910097010 200 </t>
  </si>
  <si>
    <t xml:space="preserve">951 0502 9910097010 240 </t>
  </si>
  <si>
    <t xml:space="preserve">951 0502 9910097010 244 </t>
  </si>
  <si>
    <t xml:space="preserve">951 0502 9990000000 000 </t>
  </si>
  <si>
    <t xml:space="preserve">951 0502 9990097740 000 </t>
  </si>
  <si>
    <t xml:space="preserve">951 0502 9990097740 200 </t>
  </si>
  <si>
    <t xml:space="preserve">951 0502 9990097740 240 </t>
  </si>
  <si>
    <t xml:space="preserve">951 0502 9990097740 244 </t>
  </si>
  <si>
    <t>Благоустройство</t>
  </si>
  <si>
    <t xml:space="preserve">951 0503 0000000000 000 </t>
  </si>
  <si>
    <t xml:space="preserve">951 0503 0200000000 000 </t>
  </si>
  <si>
    <t xml:space="preserve">951 0503 0220000000 000 </t>
  </si>
  <si>
    <t>Мероприятия по ремонту и восстановлению сетей уличного освещения в рамках подпрограммы  «Создание условий для обеспечения качественными коммунальными услугами» муниципальной 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</si>
  <si>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951 0503 0220028110 000 </t>
  </si>
  <si>
    <t xml:space="preserve">951 0503 0220028110 200 </t>
  </si>
  <si>
    <t xml:space="preserve">951 0503 0220028110 240 </t>
  </si>
  <si>
    <t xml:space="preserve">951 0503 0220028110 244 </t>
  </si>
  <si>
    <t xml:space="preserve">951 0503 1100000000 000 </t>
  </si>
  <si>
    <t>Подпрограмма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</si>
  <si>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951 0503 1110000000 000 </t>
  </si>
  <si>
    <t>Мероприятия по озеленению территории в рамках подпрограммы «Основные направления  благоустройства территории поселения» муниципальной программы Синегорского сельского  поселения «Благоустройство территории Синегорского сельского поселения»</t>
  </si>
  <si>
    <t xml:space="preserve">951 0503 1110028440 000 </t>
  </si>
  <si>
    <t xml:space="preserve">951 0503 1110028440 200 </t>
  </si>
  <si>
    <t xml:space="preserve">951 0503 1110028440 240 </t>
  </si>
  <si>
    <t xml:space="preserve">951 0503 1110028440 244 </t>
  </si>
  <si>
    <t>Расходы на уличное (наружное) освещение территории поселения в рамках подпрограммы  «Основные направления благоустройства территории поселения» муниципальной программы  Синегорского сельского поселения «Благоустройство территории Синегорского сельского  поселения»</t>
  </si>
  <si>
    <t xml:space="preserve">951 0503 1110028460 000 </t>
  </si>
  <si>
    <t xml:space="preserve">951 0503 1110028460 200 </t>
  </si>
  <si>
    <t xml:space="preserve">951 0503 1110028460 240 </t>
  </si>
  <si>
    <t xml:space="preserve">951 0503 1110028460 247 </t>
  </si>
  <si>
    <t>Расходы на реализацию прочих мероприятий по благоустройству территории поселения в рамках  подпрограммы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</si>
  <si>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951 0503 1110028470 000 </t>
  </si>
  <si>
    <t xml:space="preserve">951 0503 1110028470 200 </t>
  </si>
  <si>
    <t xml:space="preserve">951 0503 1110028470 240 </t>
  </si>
  <si>
    <t xml:space="preserve">951 0503 1110028470 244 </t>
  </si>
  <si>
    <t xml:space="preserve">951 0503 9900000000 000 </t>
  </si>
  <si>
    <t xml:space="preserve">951 0503 9910000000 000 </t>
  </si>
  <si>
    <t xml:space="preserve">951 0503 9910097010 000 </t>
  </si>
  <si>
    <t xml:space="preserve">951 0503 9910097010 200 </t>
  </si>
  <si>
    <t xml:space="preserve">951 0503 9910097010 240 </t>
  </si>
  <si>
    <t xml:space="preserve">951 0503 9910097010 244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</si>
  <si>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</si>
  <si>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</si>
  <si>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</si>
  <si>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</si>
  <si>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951 0605 1500000000 000 </t>
  </si>
  <si>
    <t>Комплексная система управления отходами и вторичными ресурсами</t>
  </si>
  <si>
    <t xml:space="preserve">951 0605 1510000000 000 </t>
  </si>
  <si>
    <t>Расходы на обеспечение мероприятий по ликвидации несанкционированных свалок в рамках подпрограммы "Комплексная система управления отходами и вторичными ресурсами" муниципальной программы Синегорского сельского поселения "Охрана окружающей среды и рациональное природопользование"</t>
  </si>
  <si>
    <t xml:space="preserve">951 0605 1510086020 000 </t>
  </si>
  <si>
    <t xml:space="preserve">951 0605 1510086020 200 </t>
  </si>
  <si>
    <t xml:space="preserve">951 0605 1510086020 240 </t>
  </si>
  <si>
    <t xml:space="preserve">951 0605 1510086020 244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</si>
  <si>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</si>
  <si>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</si>
  <si>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</si>
  <si>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</si>
  <si>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</si>
  <si>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</si>
  <si>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Мероприятия по повышению престижа муниципальной службы, укрепление кадрового  потенциала органов местного самоуправления в рамках подпрограммы "Развитие  муниципального управления и муниципальной службы в Синегорском сельском поселении,  дополнительное профессиональное образование лиц, занятых в системе местного  самоуправления" муниципальной программы Синегорского сельского поселения "Муниципальная политика"</t>
  </si>
  <si>
    <t xml:space="preserve">951 0705 0910028320 000 </t>
  </si>
  <si>
    <t xml:space="preserve">951 0705 0910028320 200 </t>
  </si>
  <si>
    <t xml:space="preserve">951 0705 0910028320 240 </t>
  </si>
  <si>
    <t xml:space="preserve">951 0705 0910028320 244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</si>
  <si>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</si>
  <si>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</si>
  <si>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</si>
  <si>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</si>
  <si>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</si>
  <si>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Подпрограмма «Развитие культуры» муниципальной программы Синегорского сельского  поселения «Развитие культуры и туризма»</t>
  </si>
  <si>
    <t xml:space="preserve">951 0801 0510000000 000 </t>
  </si>
  <si>
    <t>Расходы на обеспечение деятельности (оказание услуг) бюджетного учреждения Синегорского  сельского поселения в рамках подпрограммы «Развитие культуры» муниципальной программы  Синегорского сельского поселения «Развитие культуры и туризма»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</si>
  <si>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</si>
  <si>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</si>
  <si>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</si>
  <si>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</si>
  <si>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</si>
  <si>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</si>
  <si>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</si>
  <si>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Иные межбюджетные трансферты из бюджета Синегорского сельского поселения бюджету  Белокалитвинского района на расходы по обеспечению деятельности библиотек и обеспечение  деятельности центральной бухгалтерии и аппарата управления в рамках подпрограммы «Развитие  культуры» муниципальной программы Синегорского сельского поселения «Развитие культуры  и туризма»</t>
  </si>
  <si>
    <t xml:space="preserve">951 0801 0510087020 000 </t>
  </si>
  <si>
    <t xml:space="preserve">951 0801 0510087020 500 </t>
  </si>
  <si>
    <t xml:space="preserve">951 0801 0510087020 540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</si>
  <si>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</si>
  <si>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</si>
  <si>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</si>
  <si>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</si>
  <si>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</si>
  <si>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>Субсидии бюджетным учреждениям на иные цели</t>
  </si>
  <si>
    <t xml:space="preserve">951 0801 9910097010 612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</si>
  <si>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</si>
  <si>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</si>
  <si>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</si>
  <si>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</si>
  <si>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951 1001 1400000000 000 </t>
  </si>
  <si>
    <t>Выплата муниципальной пенсии за выслугу лет лицам, замещавшим муниципальные должности и должности муниципальной службы в поселении</t>
  </si>
  <si>
    <t xml:space="preserve">951 1001 1410000000 000 </t>
  </si>
  <si>
    <t>Ежемесячная выплата муниципальной пенсии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поселении» муниципальной программы Синегорского сельского поселения «Социальная поддержка граждан»</t>
  </si>
  <si>
    <t xml:space="preserve">951 1001 1410028670 000 </t>
  </si>
  <si>
    <t xml:space="preserve">951 1001 1410028670 300 </t>
  </si>
  <si>
    <t>Публичные нормативные социальные выплаты гражданам</t>
  </si>
  <si>
    <t xml:space="preserve">951 1001 1410028670 310 </t>
  </si>
  <si>
    <t>Иные пенсии, социальные доплаты к пенсиям</t>
  </si>
  <si>
    <t xml:space="preserve">951 1001 1410028670 312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</si>
  <si>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</si>
  <si>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</si>
  <si>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</si>
  <si>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</si>
  <si>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</si>
  <si>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физической культуры и спорта» муниципальной программы  Синегорского сельского поселения «Развитие физической культуры и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</si>
  <si>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</si>
  <si>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спорта» муниципальной программы Синегорского сельского поселения  «Развитие физической культуры и спорта»</t>
  </si>
  <si>
    <t xml:space="preserve">951 1102 0610028200 000 </t>
  </si>
  <si>
    <t xml:space="preserve">951 1102 0610028200 200 </t>
  </si>
  <si>
    <t xml:space="preserve">951 1102 0610028200 240 </t>
  </si>
  <si>
    <t xml:space="preserve">951 1102 0610028200 244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</si>
  <si>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</si>
  <si>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</si>
  <si>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</si>
  <si>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</si>
  <si>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</si>
  <si>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</si>
  <si>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</si>
  <si>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</si>
  <si>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</si>
  <si>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</si>
  <si>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</si>
  <si>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</si>
  <si>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</si>
  <si>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</si>
  <si>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</si>
  <si>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</si>
  <si>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</si>
  <si>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</si>
  <si>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</si>
  <si>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</si>
  <si>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</si>
  <si>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</si>
  <si>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</si>
  <si>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</si>
  <si>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</si>
  <si>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</si>
  <si>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</si>
  <si>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</si>
  <si>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</si>
  <si>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</si>
  <si>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</si>
  <si>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</si>
  <si>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</si>
  <si>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</si>
  <si>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D:\117Y01.txt</t>
  </si>
  <si>
    <t>Доходы/EXPORT_SRC_CODE</t>
  </si>
  <si>
    <t>Доходы/PERIOD</t>
  </si>
  <si>
    <t>951 01000000000000000</t>
  </si>
  <si>
    <t>951 01050000000000500</t>
  </si>
  <si>
    <t xml:space="preserve">Увеличение прочих остатков средств бюджетов </t>
  </si>
  <si>
    <t>951 01050200000000500</t>
  </si>
  <si>
    <t xml:space="preserve">Увеличение прочих остатков денежных средств бюджетов </t>
  </si>
  <si>
    <t>951 01050201000000510</t>
  </si>
  <si>
    <t>951 01050201100000510</t>
  </si>
  <si>
    <t>951 01050000000000600</t>
  </si>
  <si>
    <t xml:space="preserve">Уменьшение прочих остатков  средств бюджетов </t>
  </si>
  <si>
    <t>951 01050200000000600</t>
  </si>
  <si>
    <t xml:space="preserve">Уменьшение прочих остатков денежных средств бюджетов </t>
  </si>
  <si>
    <t>951 01050201000000610</t>
  </si>
  <si>
    <t>951 01050201100000610</t>
  </si>
  <si>
    <t xml:space="preserve"> Глава Администрации </t>
  </si>
  <si>
    <t>А.В.Гвозденко</t>
  </si>
  <si>
    <t>Вед.специалист</t>
  </si>
  <si>
    <t>Е.В.Пятницкова</t>
  </si>
  <si>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</si>
  <si>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</si>
  <si>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</si>
  <si>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</si>
  <si>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</si>
  <si>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</si>
  <si>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</si>
  <si>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</si>
  <si>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</si>
  <si>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</si>
  <si>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</si>
  <si>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</si>
  <si>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</si>
  <si>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</si>
  <si>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Синегорского сельского поселения</t>
  </si>
  <si>
    <t>Синегорское сельское поселение Белокалитвинского района</t>
  </si>
  <si>
    <t>Периодичность: годовая</t>
  </si>
  <si>
    <t>Единица измерения: руб.</t>
  </si>
  <si>
    <t>04225996</t>
  </si>
  <si>
    <t>951</t>
  </si>
  <si>
    <t>60606459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</si>
  <si>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</si>
  <si>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</si>
  <si>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</si>
  <si>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</si>
  <si>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</si>
  <si>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</si>
  <si>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</si>
  <si>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</si>
  <si>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</si>
  <si>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</si>
  <si>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</si>
  <si>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</si>
  <si>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</si>
  <si>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</si>
  <si>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</si>
  <si>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</si>
  <si>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</si>
  <si>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</si>
  <si>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</si>
  <si>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</si>
  <si>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</si>
  <si>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</si>
  <si>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</si>
  <si>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</si>
  <si>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</si>
  <si>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</si>
  <si>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</si>
  <si>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</si>
  <si>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</si>
  <si>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</si>
  <si>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</si>
  <si>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</si>
  <si>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</si>
  <si>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</si>
  <si>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</si>
  <si>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</si>
  <si>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</si>
  <si>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финансовой прибыли, контролируемой иностранными компаниями)</t>
  </si>
  <si>
    <t>000 10102080010000110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</si>
  <si>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</si>
  <si>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</si>
  <si>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</si>
  <si>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</si>
  <si>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</si>
  <si>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</si>
  <si>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000 10102140010000110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</si>
  <si>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</si>
  <si>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</si>
  <si>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</si>
  <si>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</si>
  <si>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</si>
  <si>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</si>
  <si>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</si>
  <si>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</si>
  <si>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</si>
  <si>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</si>
  <si>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</si>
  <si>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</si>
  <si>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</si>
  <si>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</si>
  <si>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</si>
  <si>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</si>
  <si>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</si>
  <si>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</si>
  <si>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</si>
  <si>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</si>
  <si>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</si>
  <si>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</si>
  <si>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</si>
  <si>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</si>
  <si>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</si>
  <si>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</si>
  <si>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</si>
  <si>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</si>
  <si>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</si>
  <si>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</si>
  <si>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</si>
  <si>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</si>
  <si>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</si>
  <si>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</si>
  <si>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</si>
  <si>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</si>
  <si>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</si>
  <si>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</si>
  <si>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</si>
  <si>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</si>
  <si>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</si>
  <si>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</si>
  <si>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</si>
  <si>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</si>
  <si>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</si>
  <si>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</si>
  <si>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</si>
  <si>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</si>
  <si>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</si>
  <si>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</si>
  <si>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</si>
  <si>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</si>
  <si>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</si>
  <si>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</si>
  <si>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</si>
  <si>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</si>
  <si>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</si>
  <si>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</si>
  <si>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</si>
  <si>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</si>
  <si>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</si>
  <si>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</si>
  <si>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</si>
  <si>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</si>
  <si>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</si>
  <si>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</si>
  <si>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</si>
  <si>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</si>
  <si>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</si>
  <si>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</si>
  <si>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</si>
  <si>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</si>
  <si>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</si>
  <si>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</si>
  <si>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</si>
  <si>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</si>
  <si>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</si>
  <si>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</si>
  <si>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</si>
  <si>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</si>
  <si>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</si>
  <si>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</si>
  <si>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Инициативные платежи</t>
  </si>
  <si>
    <t>000 11715000000000000</t>
  </si>
  <si>
    <t>Инициативные платежи, зачисляемые в бюджеты сельских поселений, в рамках инициативного проекта "Благоустройство земельного участка по адресу: Российская Федерация, Ростовская область, Белокалитвинский район, Синегорское сельское поселение, п. Мельничный, ул. Береговая, земельный участок № 1б"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</si>
  <si>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</si>
  <si>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</si>
  <si>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</si>
  <si>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</si>
  <si>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</si>
  <si>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</si>
  <si>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</si>
  <si>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</si>
  <si>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</si>
  <si>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</si>
  <si>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</si>
  <si>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</si>
  <si>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</si>
  <si>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</si>
  <si>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</si>
  <si>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</si>
  <si>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</si>
  <si>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</si>
  <si>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</si>
  <si>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</si>
  <si>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</si>
  <si>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</si>
  <si>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</si>
  <si>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</si>
  <si>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</si>
  <si>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</si>
  <si>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</si>
  <si>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</si>
  <si>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</si>
  <si>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</si>
  <si>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</si>
  <si>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</si>
  <si>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</si>
  <si>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</si>
  <si>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</si>
  <si>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</si>
  <si>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</si>
  <si>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</si>
  <si>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</si>
  <si>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</si>
  <si>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</si>
  <si>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</si>
  <si>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</si>
  <si>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</si>
  <si>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</si>
  <si>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</si>
  <si>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</si>
  <si>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</si>
  <si>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</si>
  <si>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</si>
  <si>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</si>
  <si>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</si>
  <si>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СИНЕГОРСКОГО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</si>
  <si>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</si>
  <si>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</si>
  <si>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</si>
  <si>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</si>
  <si>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</si>
  <si>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</si>
  <si>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Подпрограмма "Развитие муниципального управления и муниципальной службы в Синегорском  сельском поселении, дополнительное профессиональное образование лиц,занятых в системе  местного самоуправления"</t>
  </si>
  <si>
    <t xml:space="preserve">951 0104 0910000000 000 </t>
  </si>
  <si>
    <t>Мероприятия по диспансеризации муниципальных служащих Синегорского сельского поселения  в рамках подпрограммы «Развитие муниципального управления и муниципальной службы в  Синегорском сельском поселении, дополнительное профессиональное образование лиц, занятых в  системе местного самоуправления» муниципальной программы Синегорского сельского  поселения «Муниципальная политика»</t>
  </si>
  <si>
    <t xml:space="preserve">951 0104 0910028650 000 </t>
  </si>
  <si>
    <t>Закупка товаров, работ и услуг для обеспечения государственных (муниципальных) нужд</t>
  </si>
  <si>
    <t xml:space="preserve">951 0104 0910028650 200 </t>
  </si>
  <si>
    <t>Иные закупки товаров, работ и услуг для обеспечения государственных (муниципальных) нужд</t>
  </si>
  <si>
    <t xml:space="preserve">951 0104 0910028650 240 </t>
  </si>
  <si>
    <t>Прочая закупка товаров, работ и услуг для обеспечения государственных (муниципальных) нужд</t>
  </si>
  <si>
    <t xml:space="preserve">951 0104 0910028650 244 </t>
  </si>
  <si>
    <t xml:space="preserve">951 0104 1000000000 000 </t>
  </si>
  <si>
    <t>Подпрограмма «Нормативно-методическое обеспечение и организация бюджетного процесса»  муниципальной программы Синегорского сельского поселения «Управление муниципальными  финансами и создание условий для эффективного управления муниципальными финансами»</t>
  </si>
  <si>
    <t xml:space="preserve">951 0104 1020000000 000 </t>
  </si>
  <si>
    <t>Расходы на выплаты по оплате труда работников органов местного самоуправления  Синегорского сельского поселения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</si>
  <si>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>Зав.сектором экономики и финансов</t>
  </si>
  <si>
    <t>С.В. Федорова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</si>
</sst>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94">
    <font>
      <sz val="11"/>
      <color indexed="8"/>
      <name val="Calibri"/>
      <family val="2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16"/>
      <name val="Arial Cyr"/>
    </font>
    <font>
      <sz val="16"/>
      <name val="Arial Cyr"/>
    </font>
    <font>
      <sz val="12"/>
      <color indexed="8"/>
      <name val="Arial Cyr"/>
    </font>
    <font>
      <sz val="11"/>
      <color indexed="8"/>
      <name val="Arial Cyr"/>
    </font>
    <font>
      <b/>
      <sz val="12"/>
      <color indexed="8"/>
      <name val="Arial Cyr"/>
    </font>
    <font>
      <sz val="7"/>
      <color indexed="8"/>
      <name val="Arial Cyr"/>
    </font>
    <font>
      <b/>
      <sz val="7"/>
      <color indexed="8"/>
      <name val="Arial Cyr"/>
    </font>
    <font>
      <b/>
      <sz val="14"/>
      <name val="Arial Cyr"/>
    </font>
    <font>
      <sz val="14"/>
      <name val="Arial Cyr"/>
    </font>
    <font>
      <b/>
      <sz val="20"/>
      <name val="Arial Cyr"/>
    </font>
    <font>
      <sz val="20"/>
      <name val="Arial Cyr"/>
    </font>
    <font>
      <sz val="2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right"/>
    </xf>
    <xf numFmtId="49" fontId="8" fillId="0" borderId="2" xfId="0" applyNumberFormat="1" applyFont="1" applyFill="1" applyBorder="1" applyAlignment="1">
      <alignment horizontal="centerContinuous"/>
    </xf>
    <xf numFmtId="0" fontId="10" fillId="0" borderId="0" xfId="0" applyNumberFormat="1" applyFont="1" applyFill="1" applyBorder="1" applyAlignment="1">
      <alignment horizontal="right"/>
    </xf>
    <xf numFmtId="164" fontId="11" fillId="0" borderId="3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/>
    <xf numFmtId="49" fontId="13" fillId="0" borderId="4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left"/>
    </xf>
    <xf numFmtId="49" fontId="15" fillId="0" borderId="3" xfId="0" applyNumberFormat="1" applyFont="1" applyFill="1" applyBorder="1" applyAlignment="1">
      <alignment horizontal="center"/>
    </xf>
    <xf numFmtId="49" fontId="16" fillId="0" borderId="0" xfId="0" applyNumberFormat="1" applyFont="1" applyFill="1" applyBorder="1" applyAlignment="1"/>
    <xf numFmtId="49" fontId="17" fillId="0" borderId="4" xfId="0" applyNumberFormat="1" applyFont="1" applyFill="1" applyBorder="1" applyAlignment="1">
      <alignment horizontal="centerContinuous"/>
    </xf>
    <xf numFmtId="49" fontId="18" fillId="0" borderId="0" xfId="0" applyNumberFormat="1" applyFont="1" applyFill="1" applyBorder="1" applyAlignment="1">
      <alignment horizontal="left"/>
    </xf>
    <xf numFmtId="49" fontId="19" fillId="0" borderId="5" xfId="0" applyNumberFormat="1" applyFont="1" applyFill="1" applyBorder="1" applyAlignment="1">
      <alignment horizontal="centerContinuous"/>
    </xf>
    <xf numFmtId="0" fontId="21" fillId="0" borderId="0" xfId="0" applyNumberFormat="1" applyFont="1" applyFill="1" applyBorder="1" applyAlignment="1">
      <alignment horizontal="center"/>
    </xf>
    <xf numFmtId="0" fontId="22" fillId="0" borderId="0" xfId="0" applyNumberFormat="1" applyFont="1" applyFill="1" applyBorder="1" applyAlignment="1"/>
    <xf numFmtId="0" fontId="35" fillId="0" borderId="6" xfId="0" applyNumberFormat="1" applyFont="1" applyFill="1" applyBorder="1" applyAlignment="1">
      <alignment horizontal="center" vertical="center"/>
    </xf>
    <xf numFmtId="0" fontId="36" fillId="0" borderId="1" xfId="0" applyNumberFormat="1" applyFont="1" applyFill="1" applyBorder="1" applyAlignment="1">
      <alignment horizontal="center" vertical="center"/>
    </xf>
    <xf numFmtId="0" fontId="37" fillId="0" borderId="7" xfId="0" applyNumberFormat="1" applyFont="1" applyFill="1" applyBorder="1" applyAlignment="1">
      <alignment horizontal="center" vertical="center"/>
    </xf>
    <xf numFmtId="49" fontId="38" fillId="0" borderId="1" xfId="0" applyNumberFormat="1" applyFont="1" applyFill="1" applyBorder="1" applyAlignment="1">
      <alignment horizontal="center" vertical="center"/>
    </xf>
    <xf numFmtId="49" fontId="39" fillId="0" borderId="8" xfId="0" applyNumberFormat="1" applyFont="1" applyFill="1" applyBorder="1" applyAlignment="1">
      <alignment horizontal="center" vertical="center"/>
    </xf>
    <xf numFmtId="49" fontId="40" fillId="0" borderId="9" xfId="0" applyNumberFormat="1" applyFont="1" applyFill="1" applyBorder="1" applyAlignment="1">
      <alignment horizontal="center" vertical="center"/>
    </xf>
    <xf numFmtId="49" fontId="41" fillId="0" borderId="10" xfId="0" applyNumberFormat="1" applyFont="1" applyFill="1" applyBorder="1" applyAlignment="1">
      <alignment horizontal="left" wrapText="1"/>
    </xf>
    <xf numFmtId="49" fontId="42" fillId="0" borderId="11" xfId="0" applyNumberFormat="1" applyFont="1" applyFill="1" applyBorder="1" applyAlignment="1">
      <alignment horizontal="center" wrapText="1"/>
    </xf>
    <xf numFmtId="49" fontId="43" fillId="0" borderId="12" xfId="0" applyNumberFormat="1" applyFont="1" applyFill="1" applyBorder="1" applyAlignment="1">
      <alignment horizontal="center"/>
    </xf>
    <xf numFmtId="49" fontId="45" fillId="0" borderId="13" xfId="0" applyNumberFormat="1" applyFont="1" applyFill="1" applyBorder="1" applyAlignment="1">
      <alignment horizontal="center" wrapText="1"/>
    </xf>
    <xf numFmtId="49" fontId="46" fillId="0" borderId="14" xfId="0" applyNumberFormat="1" applyFont="1" applyFill="1" applyBorder="1" applyAlignment="1">
      <alignment horizontal="center"/>
    </xf>
    <xf numFmtId="49" fontId="48" fillId="0" borderId="15" xfId="0" applyNumberFormat="1" applyFont="1" applyFill="1" applyBorder="1" applyAlignment="1">
      <alignment horizontal="center" wrapText="1"/>
    </xf>
    <xf numFmtId="0" fontId="50" fillId="0" borderId="16" xfId="0" applyNumberFormat="1" applyFont="1" applyFill="1" applyBorder="1" applyAlignment="1">
      <alignment horizontal="center"/>
    </xf>
    <xf numFmtId="49" fontId="51" fillId="0" borderId="16" xfId="0" applyNumberFormat="1" applyFont="1" applyFill="1" applyBorder="1" applyAlignment="1">
      <alignment horizontal="center" vertical="center"/>
    </xf>
    <xf numFmtId="0" fontId="52" fillId="0" borderId="0" xfId="0" applyNumberFormat="1" applyFont="1" applyFill="1" applyBorder="1" applyAlignment="1">
      <alignment horizontal="left"/>
    </xf>
    <xf numFmtId="0" fontId="53" fillId="0" borderId="0" xfId="0" applyNumberFormat="1" applyFont="1" applyFill="1" applyBorder="1" applyAlignment="1"/>
    <xf numFmtId="49" fontId="54" fillId="0" borderId="0" xfId="0" applyNumberFormat="1" applyFont="1" applyFill="1" applyBorder="1" applyAlignment="1"/>
    <xf numFmtId="0" fontId="61" fillId="0" borderId="17" xfId="0" applyNumberFormat="1" applyFont="1" applyFill="1" applyBorder="1" applyAlignment="1">
      <alignment vertical="center" wrapText="1"/>
    </xf>
    <xf numFmtId="49" fontId="62" fillId="0" borderId="17" xfId="0" applyNumberFormat="1" applyFont="1" applyFill="1" applyBorder="1" applyAlignment="1">
      <alignment horizontal="center" vertical="center" wrapText="1"/>
    </xf>
    <xf numFmtId="49" fontId="63" fillId="0" borderId="18" xfId="0" applyNumberFormat="1" applyFont="1" applyFill="1" applyBorder="1" applyAlignment="1">
      <alignment vertical="center"/>
    </xf>
    <xf numFmtId="0" fontId="65" fillId="0" borderId="19" xfId="0" applyNumberFormat="1" applyFont="1" applyFill="1" applyBorder="1" applyAlignment="1">
      <alignment vertical="center" wrapText="1"/>
    </xf>
    <xf numFmtId="49" fontId="66" fillId="0" borderId="19" xfId="0" applyNumberFormat="1" applyFont="1" applyFill="1" applyBorder="1" applyAlignment="1">
      <alignment horizontal="center" vertical="center" wrapText="1"/>
    </xf>
    <xf numFmtId="49" fontId="67" fillId="0" borderId="20" xfId="0" applyNumberFormat="1" applyFont="1" applyFill="1" applyBorder="1" applyAlignment="1">
      <alignment vertical="center"/>
    </xf>
    <xf numFmtId="49" fontId="68" fillId="0" borderId="7" xfId="0" applyNumberFormat="1" applyFont="1" applyFill="1" applyBorder="1" applyAlignment="1">
      <alignment horizontal="center" vertical="center"/>
    </xf>
    <xf numFmtId="49" fontId="70" fillId="0" borderId="21" xfId="0" applyNumberFormat="1" applyFont="1" applyFill="1" applyBorder="1" applyAlignment="1">
      <alignment horizontal="center" wrapText="1"/>
    </xf>
    <xf numFmtId="0" fontId="72" fillId="0" borderId="13" xfId="0" applyNumberFormat="1" applyFont="1" applyFill="1" applyBorder="1" applyAlignment="1"/>
    <xf numFmtId="49" fontId="74" fillId="0" borderId="22" xfId="0" applyNumberFormat="1" applyFont="1" applyFill="1" applyBorder="1" applyAlignment="1">
      <alignment horizontal="center" wrapText="1"/>
    </xf>
    <xf numFmtId="0" fontId="76" fillId="0" borderId="23" xfId="0" applyNumberFormat="1" applyFont="1" applyFill="1" applyBorder="1" applyAlignment="1"/>
    <xf numFmtId="49" fontId="78" fillId="0" borderId="24" xfId="0" applyNumberFormat="1" applyFont="1" applyFill="1" applyBorder="1" applyAlignment="1">
      <alignment horizontal="center" wrapText="1"/>
    </xf>
    <xf numFmtId="0" fontId="81" fillId="0" borderId="0" xfId="0" applyFont="1" applyBorder="1" applyAlignment="1" applyProtection="1">
      <alignment horizontal="left"/>
    </xf>
    <xf numFmtId="49" fontId="81" fillId="0" borderId="0" xfId="0" applyNumberFormat="1" applyFont="1" applyBorder="1" applyAlignment="1" applyProtection="1">
      <alignment horizontal="center"/>
    </xf>
    <xf numFmtId="0" fontId="81" fillId="0" borderId="0" xfId="0" applyFont="1" applyBorder="1" applyAlignment="1" applyProtection="1"/>
    <xf numFmtId="49" fontId="81" fillId="0" borderId="0" xfId="0" applyNumberFormat="1" applyFont="1" applyBorder="1" applyAlignment="1" applyProtection="1"/>
    <xf numFmtId="0" fontId="79" fillId="0" borderId="6" xfId="0" applyFont="1" applyBorder="1" applyAlignment="1" applyProtection="1">
      <alignment horizontal="center" vertical="center"/>
    </xf>
    <xf numFmtId="0" fontId="79" fillId="0" borderId="1" xfId="0" applyFont="1" applyBorder="1" applyAlignment="1" applyProtection="1">
      <alignment horizontal="center" vertical="center"/>
    </xf>
    <xf numFmtId="0" fontId="79" fillId="0" borderId="7" xfId="0" applyFont="1" applyBorder="1" applyAlignment="1" applyProtection="1">
      <alignment horizontal="center" vertical="center"/>
    </xf>
    <xf numFmtId="49" fontId="79" fillId="0" borderId="1" xfId="0" applyNumberFormat="1" applyFont="1" applyBorder="1" applyAlignment="1" applyProtection="1">
      <alignment horizontal="center" vertical="center"/>
    </xf>
    <xf numFmtId="49" fontId="79" fillId="0" borderId="7" xfId="0" applyNumberFormat="1" applyFont="1" applyBorder="1" applyAlignment="1" applyProtection="1">
      <alignment horizontal="center" vertical="center"/>
    </xf>
    <xf numFmtId="49" fontId="79" fillId="0" borderId="9" xfId="0" applyNumberFormat="1" applyFont="1" applyBorder="1" applyAlignment="1" applyProtection="1">
      <alignment horizontal="center" vertical="center"/>
    </xf>
    <xf numFmtId="4" fontId="82" fillId="0" borderId="25" xfId="0" applyNumberFormat="1" applyFont="1" applyBorder="1" applyAlignment="1" applyProtection="1">
      <alignment horizontal="right"/>
    </xf>
    <xf numFmtId="49" fontId="83" fillId="0" borderId="26" xfId="0" applyNumberFormat="1" applyFont="1" applyBorder="1" applyAlignment="1" applyProtection="1">
      <alignment horizontal="center"/>
    </xf>
    <xf numFmtId="4" fontId="82" fillId="0" borderId="20" xfId="0" applyNumberFormat="1" applyFont="1" applyBorder="1" applyAlignment="1" applyProtection="1">
      <alignment horizontal="right"/>
    </xf>
    <xf numFmtId="4" fontId="83" fillId="0" borderId="25" xfId="0" applyNumberFormat="1" applyFont="1" applyBorder="1" applyAlignment="1" applyProtection="1">
      <alignment horizontal="right"/>
    </xf>
    <xf numFmtId="0" fontId="81" fillId="0" borderId="27" xfId="0" applyFont="1" applyBorder="1" applyAlignment="1" applyProtection="1">
      <alignment horizontal="left"/>
    </xf>
    <xf numFmtId="0" fontId="81" fillId="0" borderId="16" xfId="0" applyFont="1" applyBorder="1" applyAlignment="1" applyProtection="1">
      <alignment horizontal="center"/>
    </xf>
    <xf numFmtId="0" fontId="81" fillId="0" borderId="16" xfId="0" applyFont="1" applyBorder="1" applyAlignment="1" applyProtection="1">
      <alignment horizontal="left"/>
    </xf>
    <xf numFmtId="49" fontId="81" fillId="0" borderId="16" xfId="0" applyNumberFormat="1" applyFont="1" applyBorder="1" applyAlignment="1" applyProtection="1"/>
    <xf numFmtId="0" fontId="81" fillId="0" borderId="16" xfId="0" applyFont="1" applyBorder="1" applyAlignment="1" applyProtection="1"/>
    <xf numFmtId="0" fontId="0" fillId="2" borderId="0" xfId="0" applyFill="1"/>
    <xf numFmtId="49" fontId="44" fillId="0" borderId="35" xfId="0" applyNumberFormat="1" applyFont="1" applyFill="1" applyBorder="1" applyAlignment="1">
      <alignment horizontal="left" vertical="top" wrapText="1"/>
    </xf>
    <xf numFmtId="49" fontId="47" fillId="0" borderId="36" xfId="0" applyNumberFormat="1" applyFont="1" applyFill="1" applyBorder="1" applyAlignment="1">
      <alignment horizontal="left" vertical="top" wrapText="1"/>
    </xf>
    <xf numFmtId="165" fontId="2" fillId="0" borderId="36" xfId="0" applyNumberFormat="1" applyFont="1" applyFill="1" applyBorder="1" applyAlignment="1">
      <alignment horizontal="left" vertical="top" wrapText="1"/>
    </xf>
    <xf numFmtId="0" fontId="49" fillId="0" borderId="27" xfId="0" applyNumberFormat="1" applyFont="1" applyFill="1" applyBorder="1" applyAlignment="1">
      <alignment horizontal="left" vertical="top"/>
    </xf>
    <xf numFmtId="0" fontId="0" fillId="0" borderId="0" xfId="0" applyAlignment="1">
      <alignment vertical="top"/>
    </xf>
    <xf numFmtId="49" fontId="84" fillId="0" borderId="19" xfId="0" applyNumberFormat="1" applyFont="1" applyFill="1" applyBorder="1" applyAlignment="1">
      <alignment horizontal="center"/>
    </xf>
    <xf numFmtId="4" fontId="84" fillId="0" borderId="37" xfId="0" applyNumberFormat="1" applyFont="1" applyFill="1" applyBorder="1" applyAlignment="1">
      <alignment horizontal="right"/>
    </xf>
    <xf numFmtId="4" fontId="84" fillId="0" borderId="22" xfId="0" applyNumberFormat="1" applyFont="1" applyFill="1" applyBorder="1" applyAlignment="1">
      <alignment horizontal="right"/>
    </xf>
    <xf numFmtId="4" fontId="84" fillId="0" borderId="38" xfId="0" applyNumberFormat="1" applyFont="1" applyFill="1" applyBorder="1" applyAlignment="1">
      <alignment horizontal="right"/>
    </xf>
    <xf numFmtId="4" fontId="84" fillId="0" borderId="26" xfId="0" applyNumberFormat="1" applyFont="1" applyFill="1" applyBorder="1" applyAlignment="1">
      <alignment horizontal="right"/>
    </xf>
    <xf numFmtId="4" fontId="84" fillId="0" borderId="31" xfId="0" applyNumberFormat="1" applyFont="1" applyFill="1" applyBorder="1" applyAlignment="1">
      <alignment horizontal="right"/>
    </xf>
    <xf numFmtId="4" fontId="84" fillId="0" borderId="20" xfId="0" applyNumberFormat="1" applyFont="1" applyFill="1" applyBorder="1" applyAlignment="1">
      <alignment horizontal="right"/>
    </xf>
    <xf numFmtId="49" fontId="86" fillId="0" borderId="19" xfId="0" applyNumberFormat="1" applyFont="1" applyFill="1" applyBorder="1" applyAlignment="1">
      <alignment horizontal="center"/>
    </xf>
    <xf numFmtId="0" fontId="84" fillId="0" borderId="14" xfId="0" applyNumberFormat="1" applyFont="1" applyFill="1" applyBorder="1" applyAlignment="1">
      <alignment horizontal="center"/>
    </xf>
    <xf numFmtId="49" fontId="84" fillId="0" borderId="12" xfId="0" applyNumberFormat="1" applyFont="1" applyFill="1" applyBorder="1" applyAlignment="1">
      <alignment horizontal="center"/>
    </xf>
    <xf numFmtId="0" fontId="84" fillId="0" borderId="23" xfId="0" applyNumberFormat="1" applyFont="1" applyFill="1" applyBorder="1" applyAlignment="1">
      <alignment horizontal="center"/>
    </xf>
    <xf numFmtId="49" fontId="84" fillId="0" borderId="41" xfId="0" applyNumberFormat="1" applyFont="1" applyFill="1" applyBorder="1" applyAlignment="1">
      <alignment horizontal="center"/>
    </xf>
    <xf numFmtId="4" fontId="86" fillId="0" borderId="31" xfId="0" applyNumberFormat="1" applyFont="1" applyFill="1" applyBorder="1" applyAlignment="1">
      <alignment horizontal="right"/>
    </xf>
    <xf numFmtId="4" fontId="86" fillId="0" borderId="19" xfId="0" applyNumberFormat="1" applyFont="1" applyFill="1" applyBorder="1" applyAlignment="1">
      <alignment horizontal="right"/>
    </xf>
    <xf numFmtId="4" fontId="86" fillId="0" borderId="20" xfId="0" applyNumberFormat="1" applyFont="1" applyFill="1" applyBorder="1" applyAlignment="1">
      <alignment horizontal="right"/>
    </xf>
    <xf numFmtId="0" fontId="84" fillId="0" borderId="38" xfId="0" applyNumberFormat="1" applyFont="1" applyFill="1" applyBorder="1" applyAlignment="1">
      <alignment horizontal="right"/>
    </xf>
    <xf numFmtId="0" fontId="84" fillId="0" borderId="38" xfId="0" applyNumberFormat="1" applyFont="1" applyFill="1" applyBorder="1" applyAlignment="1"/>
    <xf numFmtId="0" fontId="84" fillId="0" borderId="26" xfId="0" applyNumberFormat="1" applyFont="1" applyFill="1" applyBorder="1" applyAlignment="1"/>
    <xf numFmtId="4" fontId="84" fillId="0" borderId="12" xfId="0" applyNumberFormat="1" applyFont="1" applyFill="1" applyBorder="1" applyAlignment="1">
      <alignment horizontal="right"/>
    </xf>
    <xf numFmtId="4" fontId="84" fillId="0" borderId="25" xfId="0" applyNumberFormat="1" applyFont="1" applyFill="1" applyBorder="1" applyAlignment="1">
      <alignment horizontal="right"/>
    </xf>
    <xf numFmtId="0" fontId="84" fillId="0" borderId="23" xfId="0" applyNumberFormat="1" applyFont="1" applyFill="1" applyBorder="1" applyAlignment="1">
      <alignment horizontal="right"/>
    </xf>
    <xf numFmtId="0" fontId="84" fillId="0" borderId="23" xfId="0" applyNumberFormat="1" applyFont="1" applyFill="1" applyBorder="1" applyAlignment="1"/>
    <xf numFmtId="4" fontId="84" fillId="0" borderId="42" xfId="0" applyNumberFormat="1" applyFont="1" applyFill="1" applyBorder="1" applyAlignment="1">
      <alignment horizontal="right"/>
    </xf>
    <xf numFmtId="4" fontId="84" fillId="0" borderId="43" xfId="0" applyNumberFormat="1" applyFont="1" applyFill="1" applyBorder="1" applyAlignment="1">
      <alignment horizontal="right"/>
    </xf>
    <xf numFmtId="49" fontId="69" fillId="0" borderId="36" xfId="0" applyNumberFormat="1" applyFont="1" applyFill="1" applyBorder="1" applyAlignment="1">
      <alignment horizontal="left" vertical="top" wrapText="1"/>
    </xf>
    <xf numFmtId="0" fontId="71" fillId="0" borderId="35" xfId="0" applyNumberFormat="1" applyFont="1" applyFill="1" applyBorder="1" applyAlignment="1">
      <alignment vertical="top"/>
    </xf>
    <xf numFmtId="49" fontId="73" fillId="0" borderId="10" xfId="0" applyNumberFormat="1" applyFont="1" applyFill="1" applyBorder="1" applyAlignment="1">
      <alignment horizontal="left" vertical="top" wrapText="1"/>
    </xf>
    <xf numFmtId="0" fontId="75" fillId="0" borderId="39" xfId="0" applyNumberFormat="1" applyFont="1" applyFill="1" applyBorder="1" applyAlignment="1">
      <alignment vertical="top"/>
    </xf>
    <xf numFmtId="49" fontId="77" fillId="0" borderId="25" xfId="0" applyNumberFormat="1" applyFont="1" applyFill="1" applyBorder="1" applyAlignment="1">
      <alignment horizontal="left" vertical="top" wrapText="1"/>
    </xf>
    <xf numFmtId="49" fontId="87" fillId="0" borderId="10" xfId="0" applyNumberFormat="1" applyFont="1" applyFill="1" applyBorder="1" applyAlignment="1">
      <alignment horizontal="left" vertical="top" wrapText="1"/>
    </xf>
    <xf numFmtId="165" fontId="87" fillId="0" borderId="10" xfId="0" applyNumberFormat="1" applyFont="1" applyFill="1" applyBorder="1" applyAlignment="1">
      <alignment horizontal="left" vertical="top" wrapText="1"/>
    </xf>
    <xf numFmtId="49" fontId="88" fillId="0" borderId="36" xfId="0" applyNumberFormat="1" applyFont="1" applyFill="1" applyBorder="1" applyAlignment="1">
      <alignment horizontal="left" vertical="top" wrapText="1"/>
    </xf>
    <xf numFmtId="49" fontId="89" fillId="0" borderId="44" xfId="0" applyNumberFormat="1" applyFont="1" applyBorder="1" applyAlignment="1" applyProtection="1">
      <alignment horizontal="left" wrapText="1"/>
    </xf>
    <xf numFmtId="49" fontId="89" fillId="0" borderId="11" xfId="0" applyNumberFormat="1" applyFont="1" applyBorder="1" applyAlignment="1" applyProtection="1">
      <alignment horizontal="center" wrapText="1"/>
    </xf>
    <xf numFmtId="0" fontId="90" fillId="0" borderId="45" xfId="0" applyFont="1" applyBorder="1" applyAlignment="1" applyProtection="1">
      <alignment horizontal="left"/>
    </xf>
    <xf numFmtId="0" fontId="90" fillId="0" borderId="13" xfId="0" applyFont="1" applyBorder="1" applyAlignment="1" applyProtection="1">
      <alignment horizontal="center"/>
    </xf>
    <xf numFmtId="49" fontId="89" fillId="0" borderId="36" xfId="0" applyNumberFormat="1" applyFont="1" applyBorder="1" applyAlignment="1" applyProtection="1">
      <alignment horizontal="left" wrapText="1"/>
    </xf>
    <xf numFmtId="49" fontId="89" fillId="0" borderId="15" xfId="0" applyNumberFormat="1" applyFont="1" applyBorder="1" applyAlignment="1" applyProtection="1">
      <alignment horizontal="center" wrapText="1"/>
    </xf>
    <xf numFmtId="49" fontId="90" fillId="0" borderId="10" xfId="0" applyNumberFormat="1" applyFont="1" applyBorder="1" applyAlignment="1" applyProtection="1">
      <alignment horizontal="left" wrapText="1"/>
    </xf>
    <xf numFmtId="49" fontId="90" fillId="0" borderId="11" xfId="0" applyNumberFormat="1" applyFont="1" applyBorder="1" applyAlignment="1" applyProtection="1">
      <alignment horizontal="center" wrapText="1"/>
    </xf>
    <xf numFmtId="49" fontId="91" fillId="0" borderId="37" xfId="0" applyNumberFormat="1" applyFont="1" applyBorder="1" applyAlignment="1" applyProtection="1">
      <alignment horizontal="center" wrapText="1"/>
    </xf>
    <xf numFmtId="4" fontId="91" fillId="0" borderId="37" xfId="0" applyNumberFormat="1" applyFont="1" applyBorder="1" applyAlignment="1" applyProtection="1">
      <alignment horizontal="right"/>
    </xf>
    <xf numFmtId="0" fontId="92" fillId="0" borderId="38" xfId="0" applyFont="1" applyBorder="1" applyAlignment="1" applyProtection="1">
      <alignment horizontal="center"/>
    </xf>
    <xf numFmtId="49" fontId="92" fillId="0" borderId="38" xfId="0" applyNumberFormat="1" applyFont="1" applyBorder="1" applyAlignment="1" applyProtection="1">
      <alignment horizontal="center"/>
    </xf>
    <xf numFmtId="49" fontId="91" fillId="0" borderId="31" xfId="0" applyNumberFormat="1" applyFont="1" applyBorder="1" applyAlignment="1" applyProtection="1">
      <alignment horizontal="center" wrapText="1"/>
    </xf>
    <xf numFmtId="4" fontId="91" fillId="0" borderId="31" xfId="0" applyNumberFormat="1" applyFont="1" applyBorder="1" applyAlignment="1" applyProtection="1">
      <alignment horizontal="right"/>
    </xf>
    <xf numFmtId="4" fontId="91" fillId="2" borderId="37" xfId="0" applyNumberFormat="1" applyFont="1" applyFill="1" applyBorder="1" applyAlignment="1" applyProtection="1">
      <alignment horizontal="right"/>
    </xf>
    <xf numFmtId="49" fontId="92" fillId="0" borderId="37" xfId="0" applyNumberFormat="1" applyFont="1" applyBorder="1" applyAlignment="1" applyProtection="1">
      <alignment horizontal="center" wrapText="1"/>
    </xf>
    <xf numFmtId="0" fontId="93" fillId="0" borderId="0" xfId="0" applyFont="1"/>
    <xf numFmtId="0" fontId="93" fillId="0" borderId="0" xfId="0" applyFont="1" applyAlignment="1">
      <alignment horizontal="right"/>
    </xf>
    <xf numFmtId="0" fontId="24" fillId="0" borderId="29" xfId="0" applyNumberFormat="1" applyFont="1" applyFill="1" applyBorder="1" applyAlignment="1">
      <alignment horizontal="center" vertical="center" wrapText="1"/>
    </xf>
    <xf numFmtId="0" fontId="28" fillId="0" borderId="30" xfId="0" applyNumberFormat="1" applyFont="1" applyFill="1" applyBorder="1" applyAlignment="1">
      <alignment horizontal="center" vertical="center" wrapText="1"/>
    </xf>
    <xf numFmtId="0" fontId="32" fillId="0" borderId="31" xfId="0" applyNumberFormat="1" applyFont="1" applyFill="1" applyBorder="1" applyAlignment="1">
      <alignment horizontal="center" vertical="center" wrapText="1"/>
    </xf>
    <xf numFmtId="0" fontId="23" fillId="0" borderId="32" xfId="0" applyNumberFormat="1" applyFont="1" applyFill="1" applyBorder="1" applyAlignment="1">
      <alignment horizontal="center" vertical="center" wrapText="1"/>
    </xf>
    <xf numFmtId="0" fontId="27" fillId="0" borderId="33" xfId="0" applyNumberFormat="1" applyFont="1" applyFill="1" applyBorder="1" applyAlignment="1">
      <alignment horizontal="center" vertical="center" wrapText="1"/>
    </xf>
    <xf numFmtId="0" fontId="31" fillId="0" borderId="15" xfId="0" applyNumberFormat="1" applyFont="1" applyFill="1" applyBorder="1" applyAlignment="1">
      <alignment horizontal="center" vertical="center" wrapText="1"/>
    </xf>
    <xf numFmtId="49" fontId="6" fillId="0" borderId="39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49" fontId="85" fillId="0" borderId="40" xfId="0" applyNumberFormat="1" applyFont="1" applyFill="1" applyBorder="1" applyAlignment="1">
      <alignment horizontal="left" wrapText="1"/>
    </xf>
    <xf numFmtId="49" fontId="85" fillId="0" borderId="40" xfId="0" applyNumberFormat="1" applyFont="1" applyFill="1" applyBorder="1" applyAlignment="1">
      <alignment wrapText="1"/>
    </xf>
    <xf numFmtId="49" fontId="26" fillId="0" borderId="28" xfId="0" applyNumberFormat="1" applyFont="1" applyFill="1" applyBorder="1" applyAlignment="1">
      <alignment horizontal="center" vertical="center" wrapText="1"/>
    </xf>
    <xf numFmtId="49" fontId="30" fillId="0" borderId="18" xfId="0" applyNumberFormat="1" applyFont="1" applyFill="1" applyBorder="1" applyAlignment="1">
      <alignment horizontal="center" vertical="center" wrapText="1"/>
    </xf>
    <xf numFmtId="49" fontId="34" fillId="0" borderId="20" xfId="0" applyNumberFormat="1" applyFont="1" applyFill="1" applyBorder="1" applyAlignment="1">
      <alignment horizontal="center" vertical="center" wrapText="1"/>
    </xf>
    <xf numFmtId="49" fontId="25" fillId="0" borderId="29" xfId="0" applyNumberFormat="1" applyFont="1" applyFill="1" applyBorder="1" applyAlignment="1">
      <alignment horizontal="center" vertical="center" wrapText="1"/>
    </xf>
    <xf numFmtId="49" fontId="29" fillId="0" borderId="30" xfId="0" applyNumberFormat="1" applyFont="1" applyFill="1" applyBorder="1" applyAlignment="1">
      <alignment horizontal="center" vertical="center" wrapText="1"/>
    </xf>
    <xf numFmtId="49" fontId="33" fillId="0" borderId="31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/>
    </xf>
    <xf numFmtId="0" fontId="56" fillId="0" borderId="34" xfId="0" applyNumberFormat="1" applyFont="1" applyFill="1" applyBorder="1" applyAlignment="1">
      <alignment horizontal="center" vertical="center" wrapText="1"/>
    </xf>
    <xf numFmtId="0" fontId="59" fillId="0" borderId="17" xfId="0" applyNumberFormat="1" applyFont="1" applyFill="1" applyBorder="1" applyAlignment="1">
      <alignment horizontal="center" vertical="center" wrapText="1"/>
    </xf>
    <xf numFmtId="0" fontId="55" fillId="0" borderId="32" xfId="0" applyNumberFormat="1" applyFont="1" applyFill="1" applyBorder="1" applyAlignment="1">
      <alignment horizontal="center" vertical="center"/>
    </xf>
    <xf numFmtId="0" fontId="58" fillId="0" borderId="33" xfId="0" applyNumberFormat="1" applyFont="1" applyFill="1" applyBorder="1" applyAlignment="1">
      <alignment horizontal="center" vertical="center"/>
    </xf>
    <xf numFmtId="0" fontId="64" fillId="0" borderId="15" xfId="0" applyNumberFormat="1" applyFont="1" applyFill="1" applyBorder="1" applyAlignment="1">
      <alignment horizontal="center" vertical="center"/>
    </xf>
    <xf numFmtId="49" fontId="57" fillId="0" borderId="29" xfId="0" applyNumberFormat="1" applyFont="1" applyFill="1" applyBorder="1" applyAlignment="1">
      <alignment horizontal="center" vertical="center"/>
    </xf>
    <xf numFmtId="49" fontId="60" fillId="0" borderId="30" xfId="0" applyNumberFormat="1" applyFont="1" applyFill="1" applyBorder="1" applyAlignment="1">
      <alignment horizontal="center" vertical="center"/>
    </xf>
    <xf numFmtId="0" fontId="80" fillId="0" borderId="0" xfId="0" applyFont="1" applyBorder="1" applyAlignment="1" applyProtection="1">
      <alignment horizontal="center"/>
    </xf>
    <xf numFmtId="49" fontId="79" fillId="0" borderId="0" xfId="0" applyNumberFormat="1" applyFont="1" applyBorder="1" applyAlignment="1" applyProtection="1">
      <alignment horizontal="right"/>
    </xf>
    <xf numFmtId="0" fontId="79" fillId="0" borderId="32" xfId="0" applyFont="1" applyBorder="1" applyAlignment="1" applyProtection="1">
      <alignment horizontal="center" vertical="center" wrapText="1"/>
    </xf>
    <xf numFmtId="0" fontId="79" fillId="0" borderId="33" xfId="0" applyFont="1" applyBorder="1" applyAlignment="1" applyProtection="1">
      <alignment horizontal="center" vertical="center" wrapText="1"/>
    </xf>
    <xf numFmtId="0" fontId="79" fillId="0" borderId="15" xfId="0" applyFont="1" applyBorder="1" applyAlignment="1" applyProtection="1">
      <alignment horizontal="center" vertical="center" wrapText="1"/>
    </xf>
    <xf numFmtId="0" fontId="79" fillId="0" borderId="29" xfId="0" applyFont="1" applyBorder="1" applyAlignment="1" applyProtection="1">
      <alignment horizontal="center" vertical="center" wrapText="1"/>
    </xf>
    <xf numFmtId="0" fontId="79" fillId="0" borderId="30" xfId="0" applyFont="1" applyBorder="1" applyAlignment="1" applyProtection="1">
      <alignment horizontal="center" vertical="center" wrapText="1"/>
    </xf>
    <xf numFmtId="0" fontId="79" fillId="0" borderId="31" xfId="0" applyFont="1" applyBorder="1" applyAlignment="1" applyProtection="1">
      <alignment horizontal="center" vertical="center" wrapText="1"/>
    </xf>
    <xf numFmtId="49" fontId="79" fillId="0" borderId="29" xfId="0" applyNumberFormat="1" applyFont="1" applyBorder="1" applyAlignment="1" applyProtection="1">
      <alignment horizontal="center" vertical="center" wrapText="1"/>
    </xf>
    <xf numFmtId="49" fontId="79" fillId="0" borderId="30" xfId="0" applyNumberFormat="1" applyFont="1" applyBorder="1" applyAlignment="1" applyProtection="1">
      <alignment horizontal="center" vertical="center" wrapText="1"/>
    </xf>
    <xf numFmtId="49" fontId="79" fillId="0" borderId="31" xfId="0" applyNumberFormat="1" applyFont="1" applyBorder="1" applyAlignment="1" applyProtection="1">
      <alignment horizontal="center" vertical="center" wrapText="1"/>
    </xf>
    <xf numFmtId="0" fontId="79" fillId="0" borderId="34" xfId="0" applyFont="1" applyBorder="1" applyAlignment="1" applyProtection="1">
      <alignment horizontal="center" vertical="center" wrapText="1"/>
    </xf>
    <xf numFmtId="0" fontId="79" fillId="0" borderId="17" xfId="0" applyFont="1" applyBorder="1" applyAlignment="1" applyProtection="1">
      <alignment horizontal="center" vertical="center" wrapText="1"/>
    </xf>
    <xf numFmtId="0" fontId="79" fillId="0" borderId="19" xfId="0" applyFont="1" applyBorder="1" applyAlignment="1" applyProtection="1">
      <alignment horizontal="center" vertical="center" wrapText="1"/>
    </xf>
    <xf numFmtId="49" fontId="79" fillId="0" borderId="28" xfId="0" applyNumberFormat="1" applyFont="1" applyBorder="1" applyAlignment="1" applyProtection="1">
      <alignment horizontal="center" vertical="center" wrapText="1"/>
    </xf>
    <xf numFmtId="49" fontId="79" fillId="0" borderId="18" xfId="0" applyNumberFormat="1" applyFont="1" applyBorder="1" applyAlignment="1" applyProtection="1">
      <alignment horizontal="center" vertical="center" wrapText="1"/>
    </xf>
    <xf numFmtId="49" fontId="79" fillId="0" borderId="20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6"/>
  <sheetViews>
    <sheetView showGridLines="0" tabSelected="1" workbookViewId="0">
      <selection activeCell="A2" sqref="A2:D2"/>
    </sheetView>
  </sheetViews>
  <sheetFormatPr defaultRowHeight="12.75" customHeight="1"/>
  <cols>
    <col min="1" max="1" width="67.85546875" customWidth="1"/>
    <col min="2" max="2" width="6.140625" customWidth="1"/>
    <col min="3" max="3" width="35.28515625" customWidth="1"/>
    <col min="4" max="4" width="21" customWidth="1"/>
    <col min="5" max="6" width="18.7109375" customWidth="1"/>
  </cols>
  <sheetData>
    <row r="1" spans="1:6" ht="15">
      <c r="A1" s="131"/>
      <c r="B1" s="131"/>
      <c r="C1" s="131"/>
      <c r="D1" s="131"/>
      <c r="E1" s="1"/>
      <c r="F1" s="2"/>
    </row>
    <row r="2" spans="1:6" ht="15">
      <c r="A2" s="131" t="s">
        <v>434</v>
      </c>
      <c r="B2" s="131"/>
      <c r="C2" s="131"/>
      <c r="D2" s="131"/>
      <c r="E2" s="3"/>
      <c r="F2" s="4" t="s">
        <v>435</v>
      </c>
    </row>
    <row r="3" spans="1:6" ht="15">
      <c r="A3" s="5"/>
      <c r="B3" s="5"/>
      <c r="C3" s="5"/>
      <c r="D3" s="5"/>
      <c r="E3" s="6" t="s">
        <v>436</v>
      </c>
      <c r="F3" s="7" t="s">
        <v>437</v>
      </c>
    </row>
    <row r="4" spans="1:6" ht="15">
      <c r="A4" s="132" t="s">
        <v>439</v>
      </c>
      <c r="B4" s="132"/>
      <c r="C4" s="132"/>
      <c r="D4" s="132"/>
      <c r="E4" s="8" t="s">
        <v>438</v>
      </c>
      <c r="F4" s="9" t="s">
        <v>440</v>
      </c>
    </row>
    <row r="5" spans="1:6" ht="15">
      <c r="A5" s="10"/>
      <c r="B5" s="10"/>
      <c r="C5" s="10"/>
      <c r="D5" s="10"/>
      <c r="E5" s="8" t="s">
        <v>441</v>
      </c>
      <c r="F5" s="11" t="s">
        <v>451</v>
      </c>
    </row>
    <row r="6" spans="1:6" ht="15">
      <c r="A6" s="12" t="s">
        <v>442</v>
      </c>
      <c r="B6" s="133" t="s">
        <v>447</v>
      </c>
      <c r="C6" s="134"/>
      <c r="D6" s="134"/>
      <c r="E6" s="8" t="s">
        <v>443</v>
      </c>
      <c r="F6" s="11" t="s">
        <v>452</v>
      </c>
    </row>
    <row r="7" spans="1:6" ht="15">
      <c r="A7" s="12" t="s">
        <v>444</v>
      </c>
      <c r="B7" s="130" t="s">
        <v>448</v>
      </c>
      <c r="C7" s="130"/>
      <c r="D7" s="130"/>
      <c r="E7" s="8" t="s">
        <v>445</v>
      </c>
      <c r="F7" s="13" t="s">
        <v>453</v>
      </c>
    </row>
    <row r="8" spans="1:6" ht="15">
      <c r="A8" s="12" t="s">
        <v>449</v>
      </c>
      <c r="B8" s="12"/>
      <c r="C8" s="12"/>
      <c r="D8" s="14"/>
      <c r="E8" s="8"/>
      <c r="F8" s="15"/>
    </row>
    <row r="9" spans="1:6" ht="15">
      <c r="A9" s="12" t="s">
        <v>450</v>
      </c>
      <c r="B9" s="12"/>
      <c r="C9" s="16"/>
      <c r="D9" s="14"/>
      <c r="E9" s="8" t="s">
        <v>433</v>
      </c>
      <c r="F9" s="17" t="s">
        <v>446</v>
      </c>
    </row>
    <row r="10" spans="1:6" ht="20.25" customHeight="1">
      <c r="A10" s="141" t="s">
        <v>454</v>
      </c>
      <c r="B10" s="141"/>
      <c r="C10" s="141"/>
      <c r="D10" s="141"/>
      <c r="E10" s="18"/>
      <c r="F10" s="19"/>
    </row>
    <row r="11" spans="1:6" ht="4.1500000000000004" customHeight="1">
      <c r="A11" s="127" t="s">
        <v>455</v>
      </c>
      <c r="B11" s="124" t="s">
        <v>456</v>
      </c>
      <c r="C11" s="124" t="s">
        <v>457</v>
      </c>
      <c r="D11" s="138" t="s">
        <v>458</v>
      </c>
      <c r="E11" s="138" t="s">
        <v>459</v>
      </c>
      <c r="F11" s="135" t="s">
        <v>460</v>
      </c>
    </row>
    <row r="12" spans="1:6" ht="3.6" customHeight="1">
      <c r="A12" s="128"/>
      <c r="B12" s="125"/>
      <c r="C12" s="125"/>
      <c r="D12" s="139"/>
      <c r="E12" s="139"/>
      <c r="F12" s="136"/>
    </row>
    <row r="13" spans="1:6" ht="3" customHeight="1">
      <c r="A13" s="128"/>
      <c r="B13" s="125"/>
      <c r="C13" s="125"/>
      <c r="D13" s="139"/>
      <c r="E13" s="139"/>
      <c r="F13" s="136"/>
    </row>
    <row r="14" spans="1:6" ht="3" customHeight="1">
      <c r="A14" s="128"/>
      <c r="B14" s="125"/>
      <c r="C14" s="125"/>
      <c r="D14" s="139"/>
      <c r="E14" s="139"/>
      <c r="F14" s="136"/>
    </row>
    <row r="15" spans="1:6" ht="3" customHeight="1">
      <c r="A15" s="128"/>
      <c r="B15" s="125"/>
      <c r="C15" s="125"/>
      <c r="D15" s="139"/>
      <c r="E15" s="139"/>
      <c r="F15" s="136"/>
    </row>
    <row r="16" spans="1:6" ht="3" customHeight="1">
      <c r="A16" s="128"/>
      <c r="B16" s="125"/>
      <c r="C16" s="125"/>
      <c r="D16" s="139"/>
      <c r="E16" s="139"/>
      <c r="F16" s="136"/>
    </row>
    <row r="17" spans="1:6" ht="23.45" customHeight="1">
      <c r="A17" s="129"/>
      <c r="B17" s="126"/>
      <c r="C17" s="126"/>
      <c r="D17" s="140"/>
      <c r="E17" s="140"/>
      <c r="F17" s="137"/>
    </row>
    <row r="18" spans="1:6" ht="12.6" customHeight="1">
      <c r="A18" s="20">
        <v>1</v>
      </c>
      <c r="B18" s="21">
        <v>2</v>
      </c>
      <c r="C18" s="22">
        <v>3</v>
      </c>
      <c r="D18" s="23" t="s">
        <v>461</v>
      </c>
      <c r="E18" s="24" t="s">
        <v>462</v>
      </c>
      <c r="F18" s="25" t="s">
        <v>463</v>
      </c>
    </row>
    <row r="19" spans="1:6" ht="15.75">
      <c r="A19" s="26" t="s">
        <v>464</v>
      </c>
      <c r="B19" s="27" t="s">
        <v>465</v>
      </c>
      <c r="C19" s="28" t="s">
        <v>466</v>
      </c>
      <c r="D19" s="75">
        <v>121508200</v>
      </c>
      <c r="E19" s="76">
        <v>86667308.609999999</v>
      </c>
      <c r="F19" s="75">
        <f>IF(OR(D19="-",IF(E19="-",0,E19)&gt;=IF(D19="-",0,D19)),"-",IF(D19="-",0,D19)-IF(E19="-",0,E19))</f>
        <v>34840891.390000001</v>
      </c>
    </row>
    <row r="20" spans="1:6" ht="15.75">
      <c r="A20" s="69" t="s">
        <v>467</v>
      </c>
      <c r="B20" s="29"/>
      <c r="C20" s="30"/>
      <c r="D20" s="77"/>
      <c r="E20" s="77"/>
      <c r="F20" s="78"/>
    </row>
    <row r="21" spans="1:6" ht="15.75">
      <c r="A21" s="70" t="s">
        <v>468</v>
      </c>
      <c r="B21" s="31" t="s">
        <v>465</v>
      </c>
      <c r="C21" s="74" t="s">
        <v>469</v>
      </c>
      <c r="D21" s="79">
        <v>6247000</v>
      </c>
      <c r="E21" s="79">
        <v>4353228.7</v>
      </c>
      <c r="F21" s="80">
        <f t="shared" ref="F21:F52" si="0">IF(OR(D21="-",IF(E21="-",0,E21)&gt;=IF(D21="-",0,D21)),"-",IF(D21="-",0,D21)-IF(E21="-",0,E21))</f>
        <v>1893771.2999999998</v>
      </c>
    </row>
    <row r="22" spans="1:6" ht="21" customHeight="1">
      <c r="A22" s="70" t="s">
        <v>470</v>
      </c>
      <c r="B22" s="31" t="s">
        <v>465</v>
      </c>
      <c r="C22" s="74" t="s">
        <v>471</v>
      </c>
      <c r="D22" s="79">
        <v>2430900</v>
      </c>
      <c r="E22" s="79">
        <v>1787376.93</v>
      </c>
      <c r="F22" s="80">
        <f t="shared" si="0"/>
        <v>643523.07000000007</v>
      </c>
    </row>
    <row r="23" spans="1:6" ht="20.25" customHeight="1">
      <c r="A23" s="70" t="s">
        <v>472</v>
      </c>
      <c r="B23" s="31" t="s">
        <v>465</v>
      </c>
      <c r="C23" s="74" t="s">
        <v>473</v>
      </c>
      <c r="D23" s="79">
        <v>2430900</v>
      </c>
      <c r="E23" s="79">
        <v>1787376.93</v>
      </c>
      <c r="F23" s="80">
        <f t="shared" si="0"/>
        <v>643523.07000000007</v>
      </c>
    </row>
    <row r="24" spans="1:6" ht="46.5" customHeight="1">
      <c r="A24" s="71" t="s">
        <v>474</v>
      </c>
      <c r="B24" s="31" t="s">
        <v>465</v>
      </c>
      <c r="C24" s="74" t="s">
        <v>475</v>
      </c>
      <c r="D24" s="79">
        <v>2430900</v>
      </c>
      <c r="E24" s="79">
        <v>1469856.64</v>
      </c>
      <c r="F24" s="80">
        <f t="shared" si="0"/>
        <v>961043.3600000001</v>
      </c>
    </row>
    <row r="25" spans="1:6" ht="57.75" customHeight="1">
      <c r="A25" s="71" t="s">
        <v>476</v>
      </c>
      <c r="B25" s="31" t="s">
        <v>465</v>
      </c>
      <c r="C25" s="74" t="s">
        <v>477</v>
      </c>
      <c r="D25" s="79" t="s">
        <v>478</v>
      </c>
      <c r="E25" s="79">
        <v>1468315.54</v>
      </c>
      <c r="F25" s="80" t="str">
        <f t="shared" si="0"/>
        <v>-</v>
      </c>
    </row>
    <row r="26" spans="1:6" ht="58.5" customHeight="1">
      <c r="A26" s="71" t="s">
        <v>479</v>
      </c>
      <c r="B26" s="31" t="s">
        <v>465</v>
      </c>
      <c r="C26" s="74" t="s">
        <v>480</v>
      </c>
      <c r="D26" s="79" t="s">
        <v>478</v>
      </c>
      <c r="E26" s="79">
        <v>1541.1</v>
      </c>
      <c r="F26" s="80" t="str">
        <f t="shared" si="0"/>
        <v>-</v>
      </c>
    </row>
    <row r="27" spans="1:6" ht="56.25" customHeight="1">
      <c r="A27" s="71" t="s">
        <v>481</v>
      </c>
      <c r="B27" s="31" t="s">
        <v>465</v>
      </c>
      <c r="C27" s="74" t="s">
        <v>482</v>
      </c>
      <c r="D27" s="79" t="s">
        <v>478</v>
      </c>
      <c r="E27" s="79">
        <v>0.47</v>
      </c>
      <c r="F27" s="80" t="str">
        <f t="shared" si="0"/>
        <v>-</v>
      </c>
    </row>
    <row r="28" spans="1:6" ht="80.25" customHeight="1">
      <c r="A28" s="71" t="s">
        <v>483</v>
      </c>
      <c r="B28" s="31" t="s">
        <v>465</v>
      </c>
      <c r="C28" s="74" t="s">
        <v>484</v>
      </c>
      <c r="D28" s="79" t="s">
        <v>478</v>
      </c>
      <c r="E28" s="79">
        <v>0.47</v>
      </c>
      <c r="F28" s="80" t="str">
        <f t="shared" si="0"/>
        <v>-</v>
      </c>
    </row>
    <row r="29" spans="1:6" ht="22.5" customHeight="1">
      <c r="A29" s="70" t="s">
        <v>485</v>
      </c>
      <c r="B29" s="31" t="s">
        <v>465</v>
      </c>
      <c r="C29" s="74" t="s">
        <v>486</v>
      </c>
      <c r="D29" s="79" t="s">
        <v>478</v>
      </c>
      <c r="E29" s="79">
        <v>72947.16</v>
      </c>
      <c r="F29" s="80" t="str">
        <f t="shared" si="0"/>
        <v>-</v>
      </c>
    </row>
    <row r="30" spans="1:6" ht="45" customHeight="1">
      <c r="A30" s="70" t="s">
        <v>487</v>
      </c>
      <c r="B30" s="31" t="s">
        <v>465</v>
      </c>
      <c r="C30" s="74" t="s">
        <v>488</v>
      </c>
      <c r="D30" s="79" t="s">
        <v>478</v>
      </c>
      <c r="E30" s="79">
        <v>72863.539999999994</v>
      </c>
      <c r="F30" s="80" t="str">
        <f t="shared" si="0"/>
        <v>-</v>
      </c>
    </row>
    <row r="31" spans="1:6" ht="46.5" customHeight="1">
      <c r="A31" s="70" t="s">
        <v>489</v>
      </c>
      <c r="B31" s="31" t="s">
        <v>465</v>
      </c>
      <c r="C31" s="74" t="s">
        <v>490</v>
      </c>
      <c r="D31" s="79" t="s">
        <v>478</v>
      </c>
      <c r="E31" s="79">
        <v>83.62</v>
      </c>
      <c r="F31" s="80" t="str">
        <f t="shared" si="0"/>
        <v>-</v>
      </c>
    </row>
    <row r="32" spans="1:6" ht="55.5" customHeight="1">
      <c r="A32" s="71" t="s">
        <v>491</v>
      </c>
      <c r="B32" s="31" t="s">
        <v>465</v>
      </c>
      <c r="C32" s="74" t="s">
        <v>492</v>
      </c>
      <c r="D32" s="79" t="s">
        <v>478</v>
      </c>
      <c r="E32" s="79">
        <v>83821.56</v>
      </c>
      <c r="F32" s="80" t="str">
        <f t="shared" si="0"/>
        <v>-</v>
      </c>
    </row>
    <row r="33" spans="1:6" ht="56.25" customHeight="1">
      <c r="A33" s="71" t="s">
        <v>491</v>
      </c>
      <c r="B33" s="31" t="s">
        <v>465</v>
      </c>
      <c r="C33" s="74" t="s">
        <v>493</v>
      </c>
      <c r="D33" s="79" t="s">
        <v>478</v>
      </c>
      <c r="E33" s="79">
        <v>83821.56</v>
      </c>
      <c r="F33" s="80" t="str">
        <f t="shared" si="0"/>
        <v>-</v>
      </c>
    </row>
    <row r="34" spans="1:6" ht="37.700000000000003" customHeight="1">
      <c r="A34" s="70" t="s">
        <v>494</v>
      </c>
      <c r="B34" s="31" t="s">
        <v>465</v>
      </c>
      <c r="C34" s="74" t="s">
        <v>495</v>
      </c>
      <c r="D34" s="79" t="s">
        <v>478</v>
      </c>
      <c r="E34" s="79">
        <v>39000.06</v>
      </c>
      <c r="F34" s="80" t="str">
        <f t="shared" si="0"/>
        <v>-</v>
      </c>
    </row>
    <row r="35" spans="1:6" ht="44.25" customHeight="1">
      <c r="A35" s="71" t="s">
        <v>496</v>
      </c>
      <c r="B35" s="31" t="s">
        <v>465</v>
      </c>
      <c r="C35" s="74" t="s">
        <v>497</v>
      </c>
      <c r="D35" s="79" t="s">
        <v>478</v>
      </c>
      <c r="E35" s="79">
        <v>39000.06</v>
      </c>
      <c r="F35" s="80" t="str">
        <f t="shared" si="0"/>
        <v>-</v>
      </c>
    </row>
    <row r="36" spans="1:6" ht="44.25" customHeight="1">
      <c r="A36" s="71" t="s">
        <v>498</v>
      </c>
      <c r="B36" s="31" t="s">
        <v>465</v>
      </c>
      <c r="C36" s="74" t="s">
        <v>499</v>
      </c>
      <c r="D36" s="79" t="s">
        <v>478</v>
      </c>
      <c r="E36" s="79">
        <v>121751.03999999999</v>
      </c>
      <c r="F36" s="80" t="str">
        <f t="shared" si="0"/>
        <v>-</v>
      </c>
    </row>
    <row r="37" spans="1:6" ht="45" customHeight="1">
      <c r="A37" s="71" t="s">
        <v>498</v>
      </c>
      <c r="B37" s="31" t="s">
        <v>465</v>
      </c>
      <c r="C37" s="74" t="s">
        <v>500</v>
      </c>
      <c r="D37" s="79" t="s">
        <v>478</v>
      </c>
      <c r="E37" s="79">
        <v>121751.03999999999</v>
      </c>
      <c r="F37" s="80" t="str">
        <f t="shared" si="0"/>
        <v>-</v>
      </c>
    </row>
    <row r="38" spans="1:6" ht="15.75">
      <c r="A38" s="70" t="s">
        <v>501</v>
      </c>
      <c r="B38" s="31" t="s">
        <v>465</v>
      </c>
      <c r="C38" s="74" t="s">
        <v>502</v>
      </c>
      <c r="D38" s="79">
        <v>477300</v>
      </c>
      <c r="E38" s="79">
        <v>139350.79999999999</v>
      </c>
      <c r="F38" s="80">
        <f t="shared" si="0"/>
        <v>337949.2</v>
      </c>
    </row>
    <row r="39" spans="1:6" ht="15.75">
      <c r="A39" s="70" t="s">
        <v>503</v>
      </c>
      <c r="B39" s="31" t="s">
        <v>465</v>
      </c>
      <c r="C39" s="74" t="s">
        <v>504</v>
      </c>
      <c r="D39" s="79">
        <v>477300</v>
      </c>
      <c r="E39" s="79">
        <v>139350.79999999999</v>
      </c>
      <c r="F39" s="80">
        <f t="shared" si="0"/>
        <v>337949.2</v>
      </c>
    </row>
    <row r="40" spans="1:6" ht="15.75">
      <c r="A40" s="70" t="s">
        <v>503</v>
      </c>
      <c r="B40" s="31" t="s">
        <v>465</v>
      </c>
      <c r="C40" s="74" t="s">
        <v>505</v>
      </c>
      <c r="D40" s="79">
        <v>477300</v>
      </c>
      <c r="E40" s="79">
        <v>139350.79999999999</v>
      </c>
      <c r="F40" s="80">
        <f t="shared" si="0"/>
        <v>337949.2</v>
      </c>
    </row>
    <row r="41" spans="1:6" ht="24" customHeight="1">
      <c r="A41" s="70" t="s">
        <v>506</v>
      </c>
      <c r="B41" s="31" t="s">
        <v>465</v>
      </c>
      <c r="C41" s="74" t="s">
        <v>507</v>
      </c>
      <c r="D41" s="79" t="s">
        <v>478</v>
      </c>
      <c r="E41" s="79">
        <v>139350.79999999999</v>
      </c>
      <c r="F41" s="80" t="str">
        <f t="shared" si="0"/>
        <v>-</v>
      </c>
    </row>
    <row r="42" spans="1:6" ht="15.75">
      <c r="A42" s="70" t="s">
        <v>508</v>
      </c>
      <c r="B42" s="31" t="s">
        <v>465</v>
      </c>
      <c r="C42" s="74" t="s">
        <v>509</v>
      </c>
      <c r="D42" s="79">
        <v>2710500</v>
      </c>
      <c r="E42" s="79">
        <v>1801235.37</v>
      </c>
      <c r="F42" s="80">
        <f t="shared" si="0"/>
        <v>909264.62999999989</v>
      </c>
    </row>
    <row r="43" spans="1:6" ht="15.75">
      <c r="A43" s="70" t="s">
        <v>510</v>
      </c>
      <c r="B43" s="31" t="s">
        <v>465</v>
      </c>
      <c r="C43" s="74" t="s">
        <v>511</v>
      </c>
      <c r="D43" s="79">
        <v>529800</v>
      </c>
      <c r="E43" s="79">
        <v>203981.71</v>
      </c>
      <c r="F43" s="80">
        <f t="shared" si="0"/>
        <v>325818.29000000004</v>
      </c>
    </row>
    <row r="44" spans="1:6" ht="22.5" customHeight="1">
      <c r="A44" s="70" t="s">
        <v>512</v>
      </c>
      <c r="B44" s="31" t="s">
        <v>465</v>
      </c>
      <c r="C44" s="74" t="s">
        <v>513</v>
      </c>
      <c r="D44" s="79">
        <v>529800</v>
      </c>
      <c r="E44" s="79">
        <v>203981.71</v>
      </c>
      <c r="F44" s="80">
        <f t="shared" si="0"/>
        <v>325818.29000000004</v>
      </c>
    </row>
    <row r="45" spans="1:6" ht="47.25" customHeight="1">
      <c r="A45" s="70" t="s">
        <v>514</v>
      </c>
      <c r="B45" s="31" t="s">
        <v>465</v>
      </c>
      <c r="C45" s="74" t="s">
        <v>515</v>
      </c>
      <c r="D45" s="79" t="s">
        <v>478</v>
      </c>
      <c r="E45" s="79">
        <v>203981.71</v>
      </c>
      <c r="F45" s="80" t="str">
        <f t="shared" si="0"/>
        <v>-</v>
      </c>
    </row>
    <row r="46" spans="1:6" ht="15.75">
      <c r="A46" s="70" t="s">
        <v>516</v>
      </c>
      <c r="B46" s="31" t="s">
        <v>465</v>
      </c>
      <c r="C46" s="74" t="s">
        <v>517</v>
      </c>
      <c r="D46" s="79">
        <v>2180700</v>
      </c>
      <c r="E46" s="79">
        <v>1597253.66</v>
      </c>
      <c r="F46" s="80">
        <f t="shared" si="0"/>
        <v>583446.34000000008</v>
      </c>
    </row>
    <row r="47" spans="1:6" ht="15.75">
      <c r="A47" s="70" t="s">
        <v>518</v>
      </c>
      <c r="B47" s="31" t="s">
        <v>465</v>
      </c>
      <c r="C47" s="74" t="s">
        <v>519</v>
      </c>
      <c r="D47" s="79">
        <v>680700</v>
      </c>
      <c r="E47" s="79">
        <v>781130.02</v>
      </c>
      <c r="F47" s="80" t="str">
        <f t="shared" si="0"/>
        <v>-</v>
      </c>
    </row>
    <row r="48" spans="1:6" ht="28.15" customHeight="1">
      <c r="A48" s="70" t="s">
        <v>520</v>
      </c>
      <c r="B48" s="31" t="s">
        <v>465</v>
      </c>
      <c r="C48" s="74" t="s">
        <v>521</v>
      </c>
      <c r="D48" s="79">
        <v>680700</v>
      </c>
      <c r="E48" s="79">
        <v>781130.02</v>
      </c>
      <c r="F48" s="80" t="str">
        <f t="shared" si="0"/>
        <v>-</v>
      </c>
    </row>
    <row r="49" spans="1:6" ht="33.75" customHeight="1">
      <c r="A49" s="70" t="s">
        <v>522</v>
      </c>
      <c r="B49" s="31" t="s">
        <v>465</v>
      </c>
      <c r="C49" s="74" t="s">
        <v>523</v>
      </c>
      <c r="D49" s="79" t="s">
        <v>478</v>
      </c>
      <c r="E49" s="79">
        <v>781130.02</v>
      </c>
      <c r="F49" s="80" t="str">
        <f t="shared" si="0"/>
        <v>-</v>
      </c>
    </row>
    <row r="50" spans="1:6" ht="17.25" customHeight="1">
      <c r="A50" s="70" t="s">
        <v>524</v>
      </c>
      <c r="B50" s="31" t="s">
        <v>465</v>
      </c>
      <c r="C50" s="74" t="s">
        <v>525</v>
      </c>
      <c r="D50" s="79">
        <v>1500000</v>
      </c>
      <c r="E50" s="79">
        <v>816123.64</v>
      </c>
      <c r="F50" s="80">
        <f t="shared" si="0"/>
        <v>683876.36</v>
      </c>
    </row>
    <row r="51" spans="1:6" ht="21.75" customHeight="1">
      <c r="A51" s="70" t="s">
        <v>526</v>
      </c>
      <c r="B51" s="31" t="s">
        <v>465</v>
      </c>
      <c r="C51" s="74" t="s">
        <v>527</v>
      </c>
      <c r="D51" s="79">
        <v>1500000</v>
      </c>
      <c r="E51" s="79">
        <v>816123.64</v>
      </c>
      <c r="F51" s="80">
        <f t="shared" si="0"/>
        <v>683876.36</v>
      </c>
    </row>
    <row r="52" spans="1:6" ht="31.5" customHeight="1">
      <c r="A52" s="70" t="s">
        <v>528</v>
      </c>
      <c r="B52" s="31" t="s">
        <v>465</v>
      </c>
      <c r="C52" s="74" t="s">
        <v>529</v>
      </c>
      <c r="D52" s="79" t="s">
        <v>478</v>
      </c>
      <c r="E52" s="79">
        <v>816123.64</v>
      </c>
      <c r="F52" s="80" t="str">
        <f t="shared" si="0"/>
        <v>-</v>
      </c>
    </row>
    <row r="53" spans="1:6" ht="18" customHeight="1">
      <c r="A53" s="70" t="s">
        <v>530</v>
      </c>
      <c r="B53" s="31" t="s">
        <v>465</v>
      </c>
      <c r="C53" s="74" t="s">
        <v>531</v>
      </c>
      <c r="D53" s="79">
        <v>34300</v>
      </c>
      <c r="E53" s="79">
        <v>15890</v>
      </c>
      <c r="F53" s="80">
        <f t="shared" ref="F53:F84" si="1">IF(OR(D53="-",IF(E53="-",0,E53)&gt;=IF(D53="-",0,D53)),"-",IF(D53="-",0,D53)-IF(E53="-",0,E53))</f>
        <v>18410</v>
      </c>
    </row>
    <row r="54" spans="1:6" ht="24" customHeight="1">
      <c r="A54" s="70" t="s">
        <v>532</v>
      </c>
      <c r="B54" s="31" t="s">
        <v>465</v>
      </c>
      <c r="C54" s="74" t="s">
        <v>533</v>
      </c>
      <c r="D54" s="79">
        <v>34300</v>
      </c>
      <c r="E54" s="79">
        <v>15890</v>
      </c>
      <c r="F54" s="80">
        <f t="shared" si="1"/>
        <v>18410</v>
      </c>
    </row>
    <row r="55" spans="1:6" ht="34.5" customHeight="1">
      <c r="A55" s="70" t="s">
        <v>534</v>
      </c>
      <c r="B55" s="31" t="s">
        <v>465</v>
      </c>
      <c r="C55" s="74" t="s">
        <v>535</v>
      </c>
      <c r="D55" s="79">
        <v>34300</v>
      </c>
      <c r="E55" s="79">
        <v>15890</v>
      </c>
      <c r="F55" s="80">
        <f t="shared" si="1"/>
        <v>18410</v>
      </c>
    </row>
    <row r="56" spans="1:6" ht="57" customHeight="1">
      <c r="A56" s="71" t="s">
        <v>536</v>
      </c>
      <c r="B56" s="31" t="s">
        <v>465</v>
      </c>
      <c r="C56" s="74" t="s">
        <v>537</v>
      </c>
      <c r="D56" s="79" t="s">
        <v>478</v>
      </c>
      <c r="E56" s="79">
        <v>15890</v>
      </c>
      <c r="F56" s="80" t="str">
        <f t="shared" si="1"/>
        <v>-</v>
      </c>
    </row>
    <row r="57" spans="1:6" ht="23.25" customHeight="1">
      <c r="A57" s="70" t="s">
        <v>538</v>
      </c>
      <c r="B57" s="31" t="s">
        <v>465</v>
      </c>
      <c r="C57" s="74" t="s">
        <v>539</v>
      </c>
      <c r="D57" s="79">
        <v>301700</v>
      </c>
      <c r="E57" s="79">
        <v>229686.09</v>
      </c>
      <c r="F57" s="80">
        <f t="shared" si="1"/>
        <v>72013.91</v>
      </c>
    </row>
    <row r="58" spans="1:6" ht="45.75" customHeight="1">
      <c r="A58" s="71" t="s">
        <v>540</v>
      </c>
      <c r="B58" s="31" t="s">
        <v>465</v>
      </c>
      <c r="C58" s="74" t="s">
        <v>541</v>
      </c>
      <c r="D58" s="79">
        <v>1700</v>
      </c>
      <c r="E58" s="79">
        <v>1592.77</v>
      </c>
      <c r="F58" s="80">
        <f t="shared" si="1"/>
        <v>107.23000000000002</v>
      </c>
    </row>
    <row r="59" spans="1:6" ht="45" customHeight="1">
      <c r="A59" s="71" t="s">
        <v>542</v>
      </c>
      <c r="B59" s="31" t="s">
        <v>465</v>
      </c>
      <c r="C59" s="74" t="s">
        <v>543</v>
      </c>
      <c r="D59" s="79">
        <v>1700</v>
      </c>
      <c r="E59" s="79">
        <v>1592.77</v>
      </c>
      <c r="F59" s="80">
        <f t="shared" si="1"/>
        <v>107.23000000000002</v>
      </c>
    </row>
    <row r="60" spans="1:6" ht="45" customHeight="1">
      <c r="A60" s="70" t="s">
        <v>544</v>
      </c>
      <c r="B60" s="31" t="s">
        <v>465</v>
      </c>
      <c r="C60" s="74" t="s">
        <v>545</v>
      </c>
      <c r="D60" s="79">
        <v>1700</v>
      </c>
      <c r="E60" s="79">
        <v>1592.77</v>
      </c>
      <c r="F60" s="80">
        <f t="shared" si="1"/>
        <v>107.23000000000002</v>
      </c>
    </row>
    <row r="61" spans="1:6" ht="45.75" customHeight="1">
      <c r="A61" s="71" t="s">
        <v>546</v>
      </c>
      <c r="B61" s="31" t="s">
        <v>465</v>
      </c>
      <c r="C61" s="74" t="s">
        <v>547</v>
      </c>
      <c r="D61" s="79">
        <v>300000</v>
      </c>
      <c r="E61" s="79">
        <v>228093.32</v>
      </c>
      <c r="F61" s="80">
        <f t="shared" si="1"/>
        <v>71906.679999999993</v>
      </c>
    </row>
    <row r="62" spans="1:6" ht="46.5" customHeight="1">
      <c r="A62" s="71" t="s">
        <v>548</v>
      </c>
      <c r="B62" s="31" t="s">
        <v>465</v>
      </c>
      <c r="C62" s="74" t="s">
        <v>549</v>
      </c>
      <c r="D62" s="79">
        <v>300000</v>
      </c>
      <c r="E62" s="79">
        <v>228093.32</v>
      </c>
      <c r="F62" s="80">
        <f t="shared" si="1"/>
        <v>71906.679999999993</v>
      </c>
    </row>
    <row r="63" spans="1:6" ht="43.5" customHeight="1">
      <c r="A63" s="70" t="s">
        <v>550</v>
      </c>
      <c r="B63" s="31" t="s">
        <v>465</v>
      </c>
      <c r="C63" s="74" t="s">
        <v>551</v>
      </c>
      <c r="D63" s="79">
        <v>300000</v>
      </c>
      <c r="E63" s="79">
        <v>228093.32</v>
      </c>
      <c r="F63" s="80">
        <f t="shared" si="1"/>
        <v>71906.679999999993</v>
      </c>
    </row>
    <row r="64" spans="1:6" ht="21" customHeight="1">
      <c r="A64" s="70" t="s">
        <v>552</v>
      </c>
      <c r="B64" s="31" t="s">
        <v>465</v>
      </c>
      <c r="C64" s="74" t="s">
        <v>553</v>
      </c>
      <c r="D64" s="79">
        <v>17100</v>
      </c>
      <c r="E64" s="79">
        <v>27158.92</v>
      </c>
      <c r="F64" s="80" t="str">
        <f t="shared" si="1"/>
        <v>-</v>
      </c>
    </row>
    <row r="65" spans="1:6" ht="15.75">
      <c r="A65" s="70" t="s">
        <v>554</v>
      </c>
      <c r="B65" s="31" t="s">
        <v>465</v>
      </c>
      <c r="C65" s="74" t="s">
        <v>555</v>
      </c>
      <c r="D65" s="79">
        <v>17100</v>
      </c>
      <c r="E65" s="79">
        <v>27158.92</v>
      </c>
      <c r="F65" s="80" t="str">
        <f t="shared" si="1"/>
        <v>-</v>
      </c>
    </row>
    <row r="66" spans="1:6" ht="25.5" customHeight="1">
      <c r="A66" s="70" t="s">
        <v>556</v>
      </c>
      <c r="B66" s="31" t="s">
        <v>465</v>
      </c>
      <c r="C66" s="74" t="s">
        <v>557</v>
      </c>
      <c r="D66" s="79">
        <v>15000</v>
      </c>
      <c r="E66" s="79">
        <v>25042.43</v>
      </c>
      <c r="F66" s="80" t="str">
        <f t="shared" si="1"/>
        <v>-</v>
      </c>
    </row>
    <row r="67" spans="1:6" ht="28.15" customHeight="1">
      <c r="A67" s="70" t="s">
        <v>558</v>
      </c>
      <c r="B67" s="31" t="s">
        <v>465</v>
      </c>
      <c r="C67" s="74" t="s">
        <v>559</v>
      </c>
      <c r="D67" s="79">
        <v>15000</v>
      </c>
      <c r="E67" s="79">
        <v>25042.43</v>
      </c>
      <c r="F67" s="80" t="str">
        <f t="shared" si="1"/>
        <v>-</v>
      </c>
    </row>
    <row r="68" spans="1:6" ht="15.75">
      <c r="A68" s="70" t="s">
        <v>560</v>
      </c>
      <c r="B68" s="31" t="s">
        <v>465</v>
      </c>
      <c r="C68" s="74" t="s">
        <v>561</v>
      </c>
      <c r="D68" s="79">
        <v>2100</v>
      </c>
      <c r="E68" s="79">
        <v>2116.4899999999998</v>
      </c>
      <c r="F68" s="80" t="str">
        <f t="shared" si="1"/>
        <v>-</v>
      </c>
    </row>
    <row r="69" spans="1:6" ht="18.75" customHeight="1">
      <c r="A69" s="70" t="s">
        <v>562</v>
      </c>
      <c r="B69" s="31" t="s">
        <v>465</v>
      </c>
      <c r="C69" s="74" t="s">
        <v>563</v>
      </c>
      <c r="D69" s="79">
        <v>2100</v>
      </c>
      <c r="E69" s="79">
        <v>2116.4899999999998</v>
      </c>
      <c r="F69" s="80" t="str">
        <f t="shared" si="1"/>
        <v>-</v>
      </c>
    </row>
    <row r="70" spans="1:6" ht="18.75" customHeight="1">
      <c r="A70" s="70" t="s">
        <v>564</v>
      </c>
      <c r="B70" s="31" t="s">
        <v>465</v>
      </c>
      <c r="C70" s="74" t="s">
        <v>565</v>
      </c>
      <c r="D70" s="79" t="s">
        <v>478</v>
      </c>
      <c r="E70" s="79">
        <v>82000</v>
      </c>
      <c r="F70" s="80" t="str">
        <f t="shared" si="1"/>
        <v>-</v>
      </c>
    </row>
    <row r="71" spans="1:6" ht="23.25" customHeight="1">
      <c r="A71" s="70" t="s">
        <v>566</v>
      </c>
      <c r="B71" s="31" t="s">
        <v>465</v>
      </c>
      <c r="C71" s="74" t="s">
        <v>567</v>
      </c>
      <c r="D71" s="79" t="s">
        <v>478</v>
      </c>
      <c r="E71" s="79">
        <v>82000</v>
      </c>
      <c r="F71" s="80" t="str">
        <f t="shared" si="1"/>
        <v>-</v>
      </c>
    </row>
    <row r="72" spans="1:6" ht="37.700000000000003" customHeight="1">
      <c r="A72" s="70" t="s">
        <v>568</v>
      </c>
      <c r="B72" s="31" t="s">
        <v>465</v>
      </c>
      <c r="C72" s="74" t="s">
        <v>569</v>
      </c>
      <c r="D72" s="79" t="s">
        <v>478</v>
      </c>
      <c r="E72" s="79">
        <v>82000</v>
      </c>
      <c r="F72" s="80" t="str">
        <f t="shared" si="1"/>
        <v>-</v>
      </c>
    </row>
    <row r="73" spans="1:6" ht="37.700000000000003" customHeight="1">
      <c r="A73" s="70" t="s">
        <v>570</v>
      </c>
      <c r="B73" s="31" t="s">
        <v>465</v>
      </c>
      <c r="C73" s="74" t="s">
        <v>571</v>
      </c>
      <c r="D73" s="79" t="s">
        <v>478</v>
      </c>
      <c r="E73" s="79">
        <v>82000</v>
      </c>
      <c r="F73" s="80" t="str">
        <f t="shared" si="1"/>
        <v>-</v>
      </c>
    </row>
    <row r="74" spans="1:6" ht="15.75">
      <c r="A74" s="70" t="s">
        <v>572</v>
      </c>
      <c r="B74" s="31" t="s">
        <v>465</v>
      </c>
      <c r="C74" s="74" t="s">
        <v>573</v>
      </c>
      <c r="D74" s="79">
        <v>5400</v>
      </c>
      <c r="E74" s="79" t="s">
        <v>478</v>
      </c>
      <c r="F74" s="80">
        <f t="shared" si="1"/>
        <v>5400</v>
      </c>
    </row>
    <row r="75" spans="1:6" ht="58.5" customHeight="1">
      <c r="A75" s="71" t="s">
        <v>574</v>
      </c>
      <c r="B75" s="31" t="s">
        <v>465</v>
      </c>
      <c r="C75" s="74" t="s">
        <v>575</v>
      </c>
      <c r="D75" s="79">
        <v>5400</v>
      </c>
      <c r="E75" s="79" t="s">
        <v>478</v>
      </c>
      <c r="F75" s="80">
        <f t="shared" si="1"/>
        <v>5400</v>
      </c>
    </row>
    <row r="76" spans="1:6" ht="46.5" customHeight="1">
      <c r="A76" s="71" t="s">
        <v>576</v>
      </c>
      <c r="B76" s="31" t="s">
        <v>465</v>
      </c>
      <c r="C76" s="74" t="s">
        <v>577</v>
      </c>
      <c r="D76" s="79">
        <v>5400</v>
      </c>
      <c r="E76" s="79" t="s">
        <v>478</v>
      </c>
      <c r="F76" s="80">
        <f t="shared" si="1"/>
        <v>5400</v>
      </c>
    </row>
    <row r="77" spans="1:6" ht="34.5" customHeight="1">
      <c r="A77" s="70" t="s">
        <v>578</v>
      </c>
      <c r="B77" s="31" t="s">
        <v>465</v>
      </c>
      <c r="C77" s="74" t="s">
        <v>579</v>
      </c>
      <c r="D77" s="79">
        <v>5400</v>
      </c>
      <c r="E77" s="79" t="s">
        <v>478</v>
      </c>
      <c r="F77" s="80">
        <f t="shared" si="1"/>
        <v>5400</v>
      </c>
    </row>
    <row r="78" spans="1:6" ht="15.75">
      <c r="A78" s="70" t="s">
        <v>580</v>
      </c>
      <c r="B78" s="31" t="s">
        <v>465</v>
      </c>
      <c r="C78" s="74" t="s">
        <v>581</v>
      </c>
      <c r="D78" s="79">
        <v>269800</v>
      </c>
      <c r="E78" s="79">
        <v>270530.59000000003</v>
      </c>
      <c r="F78" s="80" t="str">
        <f t="shared" si="1"/>
        <v>-</v>
      </c>
    </row>
    <row r="79" spans="1:6" ht="15.75">
      <c r="A79" s="70" t="s">
        <v>582</v>
      </c>
      <c r="B79" s="31" t="s">
        <v>465</v>
      </c>
      <c r="C79" s="74" t="s">
        <v>583</v>
      </c>
      <c r="D79" s="79">
        <v>269800</v>
      </c>
      <c r="E79" s="79">
        <v>270530.59000000003</v>
      </c>
      <c r="F79" s="80" t="str">
        <f t="shared" si="1"/>
        <v>-</v>
      </c>
    </row>
    <row r="80" spans="1:6" ht="46.5" customHeight="1">
      <c r="A80" s="71" t="s">
        <v>584</v>
      </c>
      <c r="B80" s="31" t="s">
        <v>465</v>
      </c>
      <c r="C80" s="74" t="s">
        <v>585</v>
      </c>
      <c r="D80" s="79">
        <v>269800</v>
      </c>
      <c r="E80" s="79">
        <v>270530.59000000003</v>
      </c>
      <c r="F80" s="80" t="str">
        <f t="shared" si="1"/>
        <v>-</v>
      </c>
    </row>
    <row r="81" spans="1:6" ht="15.75">
      <c r="A81" s="70" t="s">
        <v>586</v>
      </c>
      <c r="B81" s="31" t="s">
        <v>465</v>
      </c>
      <c r="C81" s="74" t="s">
        <v>587</v>
      </c>
      <c r="D81" s="79">
        <v>115261200</v>
      </c>
      <c r="E81" s="79">
        <v>82314079.909999996</v>
      </c>
      <c r="F81" s="80">
        <f t="shared" si="1"/>
        <v>32947120.090000004</v>
      </c>
    </row>
    <row r="82" spans="1:6" ht="22.5" customHeight="1">
      <c r="A82" s="70" t="s">
        <v>588</v>
      </c>
      <c r="B82" s="31" t="s">
        <v>465</v>
      </c>
      <c r="C82" s="74" t="s">
        <v>589</v>
      </c>
      <c r="D82" s="79">
        <v>115216300</v>
      </c>
      <c r="E82" s="79">
        <v>82269086.340000004</v>
      </c>
      <c r="F82" s="80">
        <f t="shared" si="1"/>
        <v>32947213.659999996</v>
      </c>
    </row>
    <row r="83" spans="1:6" ht="18.75" customHeight="1">
      <c r="A83" s="70" t="s">
        <v>590</v>
      </c>
      <c r="B83" s="31" t="s">
        <v>465</v>
      </c>
      <c r="C83" s="74" t="s">
        <v>591</v>
      </c>
      <c r="D83" s="79">
        <v>21423700</v>
      </c>
      <c r="E83" s="79">
        <v>19609100</v>
      </c>
      <c r="F83" s="80">
        <f t="shared" si="1"/>
        <v>1814600</v>
      </c>
    </row>
    <row r="84" spans="1:6" ht="15.75">
      <c r="A84" s="70" t="s">
        <v>592</v>
      </c>
      <c r="B84" s="31" t="s">
        <v>465</v>
      </c>
      <c r="C84" s="74" t="s">
        <v>593</v>
      </c>
      <c r="D84" s="79">
        <v>20467200</v>
      </c>
      <c r="E84" s="79">
        <v>18845100</v>
      </c>
      <c r="F84" s="80">
        <f t="shared" si="1"/>
        <v>1622100</v>
      </c>
    </row>
    <row r="85" spans="1:6" ht="23.25" customHeight="1">
      <c r="A85" s="70" t="s">
        <v>594</v>
      </c>
      <c r="B85" s="31" t="s">
        <v>465</v>
      </c>
      <c r="C85" s="74" t="s">
        <v>595</v>
      </c>
      <c r="D85" s="79">
        <v>20467200</v>
      </c>
      <c r="E85" s="79">
        <v>18845100</v>
      </c>
      <c r="F85" s="80">
        <f t="shared" ref="F85:F103" si="2">IF(OR(D85="-",IF(E85="-",0,E85)&gt;=IF(D85="-",0,D85)),"-",IF(D85="-",0,D85)-IF(E85="-",0,E85))</f>
        <v>1622100</v>
      </c>
    </row>
    <row r="86" spans="1:6" ht="18.75" customHeight="1">
      <c r="A86" s="70" t="s">
        <v>596</v>
      </c>
      <c r="B86" s="31" t="s">
        <v>465</v>
      </c>
      <c r="C86" s="74" t="s">
        <v>597</v>
      </c>
      <c r="D86" s="79">
        <v>956500</v>
      </c>
      <c r="E86" s="79">
        <v>764000</v>
      </c>
      <c r="F86" s="80">
        <f t="shared" si="2"/>
        <v>192500</v>
      </c>
    </row>
    <row r="87" spans="1:6" ht="24" customHeight="1">
      <c r="A87" s="70" t="s">
        <v>598</v>
      </c>
      <c r="B87" s="31" t="s">
        <v>465</v>
      </c>
      <c r="C87" s="74" t="s">
        <v>599</v>
      </c>
      <c r="D87" s="79">
        <v>956500</v>
      </c>
      <c r="E87" s="79">
        <v>764000</v>
      </c>
      <c r="F87" s="80">
        <f t="shared" si="2"/>
        <v>192500</v>
      </c>
    </row>
    <row r="88" spans="1:6" ht="18.75" customHeight="1">
      <c r="A88" s="70" t="s">
        <v>600</v>
      </c>
      <c r="B88" s="31" t="s">
        <v>465</v>
      </c>
      <c r="C88" s="74" t="s">
        <v>601</v>
      </c>
      <c r="D88" s="79">
        <v>361800</v>
      </c>
      <c r="E88" s="79">
        <v>248978.14</v>
      </c>
      <c r="F88" s="80">
        <f t="shared" si="2"/>
        <v>112821.85999999999</v>
      </c>
    </row>
    <row r="89" spans="1:6" ht="23.25" customHeight="1">
      <c r="A89" s="70" t="s">
        <v>602</v>
      </c>
      <c r="B89" s="31" t="s">
        <v>465</v>
      </c>
      <c r="C89" s="74" t="s">
        <v>603</v>
      </c>
      <c r="D89" s="79">
        <v>200</v>
      </c>
      <c r="E89" s="79">
        <v>200</v>
      </c>
      <c r="F89" s="80" t="str">
        <f t="shared" si="2"/>
        <v>-</v>
      </c>
    </row>
    <row r="90" spans="1:6" ht="23.25" customHeight="1">
      <c r="A90" s="70" t="s">
        <v>604</v>
      </c>
      <c r="B90" s="31" t="s">
        <v>465</v>
      </c>
      <c r="C90" s="74" t="s">
        <v>605</v>
      </c>
      <c r="D90" s="79">
        <v>200</v>
      </c>
      <c r="E90" s="79">
        <v>200</v>
      </c>
      <c r="F90" s="80" t="str">
        <f t="shared" si="2"/>
        <v>-</v>
      </c>
    </row>
    <row r="91" spans="1:6" ht="23.25" customHeight="1">
      <c r="A91" s="70" t="s">
        <v>606</v>
      </c>
      <c r="B91" s="31" t="s">
        <v>465</v>
      </c>
      <c r="C91" s="74" t="s">
        <v>607</v>
      </c>
      <c r="D91" s="79">
        <v>361600</v>
      </c>
      <c r="E91" s="79">
        <v>248778.14</v>
      </c>
      <c r="F91" s="80">
        <f t="shared" si="2"/>
        <v>112821.85999999999</v>
      </c>
    </row>
    <row r="92" spans="1:6" ht="22.5" customHeight="1">
      <c r="A92" s="70" t="s">
        <v>608</v>
      </c>
      <c r="B92" s="31" t="s">
        <v>465</v>
      </c>
      <c r="C92" s="74" t="s">
        <v>609</v>
      </c>
      <c r="D92" s="79">
        <v>361600</v>
      </c>
      <c r="E92" s="79">
        <v>248778.14</v>
      </c>
      <c r="F92" s="80">
        <f t="shared" si="2"/>
        <v>112821.85999999999</v>
      </c>
    </row>
    <row r="93" spans="1:6" ht="15.75">
      <c r="A93" s="70" t="s">
        <v>610</v>
      </c>
      <c r="B93" s="31" t="s">
        <v>465</v>
      </c>
      <c r="C93" s="74" t="s">
        <v>611</v>
      </c>
      <c r="D93" s="79">
        <v>93430800</v>
      </c>
      <c r="E93" s="79">
        <v>62411008.200000003</v>
      </c>
      <c r="F93" s="80">
        <f t="shared" si="2"/>
        <v>31019791.799999997</v>
      </c>
    </row>
    <row r="94" spans="1:6" ht="37.700000000000003" customHeight="1">
      <c r="A94" s="70" t="s">
        <v>612</v>
      </c>
      <c r="B94" s="31" t="s">
        <v>465</v>
      </c>
      <c r="C94" s="74" t="s">
        <v>613</v>
      </c>
      <c r="D94" s="79">
        <v>7082100</v>
      </c>
      <c r="E94" s="79">
        <v>1782757.38</v>
      </c>
      <c r="F94" s="80">
        <f t="shared" si="2"/>
        <v>5299342.62</v>
      </c>
    </row>
    <row r="95" spans="1:6" ht="33.75" customHeight="1">
      <c r="A95" s="70" t="s">
        <v>614</v>
      </c>
      <c r="B95" s="31" t="s">
        <v>465</v>
      </c>
      <c r="C95" s="74" t="s">
        <v>615</v>
      </c>
      <c r="D95" s="79">
        <v>7082100</v>
      </c>
      <c r="E95" s="79">
        <v>1782757.38</v>
      </c>
      <c r="F95" s="80">
        <f t="shared" si="2"/>
        <v>5299342.62</v>
      </c>
    </row>
    <row r="96" spans="1:6" ht="18.75" customHeight="1">
      <c r="A96" s="70" t="s">
        <v>616</v>
      </c>
      <c r="B96" s="31" t="s">
        <v>465</v>
      </c>
      <c r="C96" s="74" t="s">
        <v>617</v>
      </c>
      <c r="D96" s="79">
        <v>86348700</v>
      </c>
      <c r="E96" s="79">
        <v>60628250.82</v>
      </c>
      <c r="F96" s="80">
        <f t="shared" si="2"/>
        <v>25720449.18</v>
      </c>
    </row>
    <row r="97" spans="1:6" ht="21" customHeight="1">
      <c r="A97" s="70" t="s">
        <v>618</v>
      </c>
      <c r="B97" s="31" t="s">
        <v>465</v>
      </c>
      <c r="C97" s="74" t="s">
        <v>619</v>
      </c>
      <c r="D97" s="79">
        <v>86348700</v>
      </c>
      <c r="E97" s="79">
        <v>60628250.82</v>
      </c>
      <c r="F97" s="80">
        <f t="shared" si="2"/>
        <v>25720449.18</v>
      </c>
    </row>
    <row r="98" spans="1:6" ht="15.75">
      <c r="A98" s="70" t="s">
        <v>620</v>
      </c>
      <c r="B98" s="31" t="s">
        <v>465</v>
      </c>
      <c r="C98" s="74" t="s">
        <v>621</v>
      </c>
      <c r="D98" s="79">
        <v>47000</v>
      </c>
      <c r="E98" s="79">
        <v>47000</v>
      </c>
      <c r="F98" s="80" t="str">
        <f t="shared" si="2"/>
        <v>-</v>
      </c>
    </row>
    <row r="99" spans="1:6" ht="18.75" customHeight="1">
      <c r="A99" s="70" t="s">
        <v>622</v>
      </c>
      <c r="B99" s="31" t="s">
        <v>465</v>
      </c>
      <c r="C99" s="74" t="s">
        <v>623</v>
      </c>
      <c r="D99" s="79">
        <v>47000</v>
      </c>
      <c r="E99" s="79">
        <v>47000</v>
      </c>
      <c r="F99" s="80" t="str">
        <f t="shared" si="2"/>
        <v>-</v>
      </c>
    </row>
    <row r="100" spans="1:6" ht="18.75" customHeight="1">
      <c r="A100" s="70" t="s">
        <v>622</v>
      </c>
      <c r="B100" s="31" t="s">
        <v>465</v>
      </c>
      <c r="C100" s="74" t="s">
        <v>624</v>
      </c>
      <c r="D100" s="79">
        <v>47000</v>
      </c>
      <c r="E100" s="79">
        <v>47000</v>
      </c>
      <c r="F100" s="80" t="str">
        <f t="shared" si="2"/>
        <v>-</v>
      </c>
    </row>
    <row r="101" spans="1:6" ht="22.5" customHeight="1">
      <c r="A101" s="70" t="s">
        <v>625</v>
      </c>
      <c r="B101" s="31" t="s">
        <v>465</v>
      </c>
      <c r="C101" s="74" t="s">
        <v>626</v>
      </c>
      <c r="D101" s="79">
        <v>-2100</v>
      </c>
      <c r="E101" s="79">
        <v>-2006.43</v>
      </c>
      <c r="F101" s="80" t="str">
        <f t="shared" si="2"/>
        <v>-</v>
      </c>
    </row>
    <row r="102" spans="1:6" ht="23.25" customHeight="1">
      <c r="A102" s="70" t="s">
        <v>627</v>
      </c>
      <c r="B102" s="31" t="s">
        <v>465</v>
      </c>
      <c r="C102" s="74" t="s">
        <v>628</v>
      </c>
      <c r="D102" s="79">
        <v>-2100</v>
      </c>
      <c r="E102" s="79">
        <v>-2006.43</v>
      </c>
      <c r="F102" s="80" t="str">
        <f t="shared" si="2"/>
        <v>-</v>
      </c>
    </row>
    <row r="103" spans="1:6" ht="24.75" customHeight="1">
      <c r="A103" s="70" t="s">
        <v>629</v>
      </c>
      <c r="B103" s="31" t="s">
        <v>465</v>
      </c>
      <c r="C103" s="74" t="s">
        <v>630</v>
      </c>
      <c r="D103" s="79">
        <v>-2100</v>
      </c>
      <c r="E103" s="79">
        <v>-2006.43</v>
      </c>
      <c r="F103" s="80" t="str">
        <f t="shared" si="2"/>
        <v>-</v>
      </c>
    </row>
    <row r="104" spans="1:6" ht="12.75" customHeight="1">
      <c r="A104" s="72"/>
      <c r="B104" s="32"/>
      <c r="C104" s="32"/>
      <c r="D104" s="33"/>
      <c r="E104" s="33"/>
      <c r="F104" s="33"/>
    </row>
    <row r="105" spans="1:6" ht="12.75" customHeight="1">
      <c r="A105" s="73"/>
    </row>
    <row r="106" spans="1:6" ht="12.75" customHeight="1">
      <c r="A106" s="73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B7:D7"/>
    <mergeCell ref="A1:D1"/>
    <mergeCell ref="A4:D4"/>
    <mergeCell ref="A2:D2"/>
    <mergeCell ref="B6:D6"/>
  </mergeCells>
  <phoneticPr fontId="0" type="noConversion"/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17" right="0.17" top="0.17" bottom="0.16" header="0" footer="0"/>
  <pageSetup paperSize="9" scale="60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8"/>
  <sheetViews>
    <sheetView showGridLines="0" workbookViewId="0">
      <selection activeCell="C27" sqref="C27"/>
    </sheetView>
  </sheetViews>
  <sheetFormatPr defaultRowHeight="12.75" customHeight="1"/>
  <cols>
    <col min="1" max="1" width="72.7109375" customWidth="1"/>
    <col min="2" max="2" width="4.28515625" customWidth="1"/>
    <col min="3" max="3" width="37.7109375" customWidth="1"/>
    <col min="4" max="4" width="23.5703125" customWidth="1"/>
    <col min="5" max="5" width="22.7109375" customWidth="1"/>
    <col min="6" max="6" width="22.85546875" customWidth="1"/>
  </cols>
  <sheetData>
    <row r="1" spans="1:6" ht="15"/>
    <row r="2" spans="1:6" ht="15" customHeight="1">
      <c r="A2" s="141" t="s">
        <v>631</v>
      </c>
      <c r="B2" s="141"/>
      <c r="C2" s="141"/>
      <c r="D2" s="141"/>
      <c r="E2" s="18"/>
      <c r="F2" s="14" t="s">
        <v>632</v>
      </c>
    </row>
    <row r="3" spans="1:6" ht="13.5" customHeight="1">
      <c r="A3" s="34"/>
      <c r="B3" s="34"/>
      <c r="C3" s="35"/>
      <c r="D3" s="36"/>
      <c r="E3" s="36"/>
      <c r="F3" s="36"/>
    </row>
    <row r="4" spans="1:6" ht="10.15" customHeight="1">
      <c r="A4" s="144" t="s">
        <v>455</v>
      </c>
      <c r="B4" s="124" t="s">
        <v>456</v>
      </c>
      <c r="C4" s="142" t="s">
        <v>633</v>
      </c>
      <c r="D4" s="138" t="s">
        <v>458</v>
      </c>
      <c r="E4" s="147" t="s">
        <v>459</v>
      </c>
      <c r="F4" s="135" t="s">
        <v>460</v>
      </c>
    </row>
    <row r="5" spans="1:6" ht="5.45" customHeight="1">
      <c r="A5" s="145"/>
      <c r="B5" s="125"/>
      <c r="C5" s="143"/>
      <c r="D5" s="139"/>
      <c r="E5" s="148"/>
      <c r="F5" s="136"/>
    </row>
    <row r="6" spans="1:6" ht="9.6" customHeight="1">
      <c r="A6" s="145"/>
      <c r="B6" s="125"/>
      <c r="C6" s="143"/>
      <c r="D6" s="139"/>
      <c r="E6" s="148"/>
      <c r="F6" s="136"/>
    </row>
    <row r="7" spans="1:6" ht="6" customHeight="1">
      <c r="A7" s="145"/>
      <c r="B7" s="125"/>
      <c r="C7" s="143"/>
      <c r="D7" s="139"/>
      <c r="E7" s="148"/>
      <c r="F7" s="136"/>
    </row>
    <row r="8" spans="1:6" ht="6.6" customHeight="1">
      <c r="A8" s="145"/>
      <c r="B8" s="125"/>
      <c r="C8" s="143"/>
      <c r="D8" s="139"/>
      <c r="E8" s="148"/>
      <c r="F8" s="136"/>
    </row>
    <row r="9" spans="1:6" ht="10.9" customHeight="1">
      <c r="A9" s="145"/>
      <c r="B9" s="125"/>
      <c r="C9" s="143"/>
      <c r="D9" s="139"/>
      <c r="E9" s="148"/>
      <c r="F9" s="136"/>
    </row>
    <row r="10" spans="1:6" ht="4.1500000000000004" hidden="1" customHeight="1">
      <c r="A10" s="145"/>
      <c r="B10" s="125"/>
      <c r="C10" s="37"/>
      <c r="D10" s="139"/>
      <c r="E10" s="38"/>
      <c r="F10" s="39"/>
    </row>
    <row r="11" spans="1:6" ht="13.15" hidden="1" customHeight="1">
      <c r="A11" s="146"/>
      <c r="B11" s="126"/>
      <c r="C11" s="40"/>
      <c r="D11" s="140"/>
      <c r="E11" s="41"/>
      <c r="F11" s="42"/>
    </row>
    <row r="12" spans="1:6" ht="13.5" customHeight="1">
      <c r="A12" s="20">
        <v>1</v>
      </c>
      <c r="B12" s="21">
        <v>2</v>
      </c>
      <c r="C12" s="22">
        <v>3</v>
      </c>
      <c r="D12" s="23" t="s">
        <v>461</v>
      </c>
      <c r="E12" s="43" t="s">
        <v>462</v>
      </c>
      <c r="F12" s="25" t="s">
        <v>463</v>
      </c>
    </row>
    <row r="13" spans="1:6" ht="15.75">
      <c r="A13" s="98" t="s">
        <v>634</v>
      </c>
      <c r="B13" s="44" t="s">
        <v>635</v>
      </c>
      <c r="C13" s="81" t="s">
        <v>636</v>
      </c>
      <c r="D13" s="86">
        <v>121679700</v>
      </c>
      <c r="E13" s="87">
        <v>83107463.859999999</v>
      </c>
      <c r="F13" s="88">
        <f>IF(OR(D13="-",IF(E13="-",0,E13)&gt;=IF(D13="-",0,D13)),"-",IF(D13="-",0,D13)-IF(E13="-",0,E13))</f>
        <v>38572236.140000001</v>
      </c>
    </row>
    <row r="14" spans="1:6" ht="15.75">
      <c r="A14" s="99" t="s">
        <v>467</v>
      </c>
      <c r="B14" s="45"/>
      <c r="C14" s="82"/>
      <c r="D14" s="89"/>
      <c r="E14" s="90"/>
      <c r="F14" s="91"/>
    </row>
    <row r="15" spans="1:6" ht="18.75" customHeight="1">
      <c r="A15" s="100" t="s">
        <v>637</v>
      </c>
      <c r="B15" s="46" t="s">
        <v>635</v>
      </c>
      <c r="C15" s="83" t="s">
        <v>638</v>
      </c>
      <c r="D15" s="75">
        <v>121679700</v>
      </c>
      <c r="E15" s="92">
        <v>83107463.859999999</v>
      </c>
      <c r="F15" s="93">
        <f t="shared" ref="F15:F78" si="0">IF(OR(D15="-",IF(E15="-",0,E15)&gt;=IF(D15="-",0,D15)),"-",IF(D15="-",0,D15)-IF(E15="-",0,E15))</f>
        <v>38572236.140000001</v>
      </c>
    </row>
    <row r="16" spans="1:6" ht="15.75">
      <c r="A16" s="98" t="s">
        <v>639</v>
      </c>
      <c r="B16" s="44" t="s">
        <v>635</v>
      </c>
      <c r="C16" s="81" t="s">
        <v>640</v>
      </c>
      <c r="D16" s="86">
        <v>11370400</v>
      </c>
      <c r="E16" s="87">
        <v>7743764.0300000003</v>
      </c>
      <c r="F16" s="88">
        <f t="shared" si="0"/>
        <v>3626635.9699999997</v>
      </c>
    </row>
    <row r="17" spans="1:6" ht="37.700000000000003" customHeight="1">
      <c r="A17" s="98" t="s">
        <v>641</v>
      </c>
      <c r="B17" s="44" t="s">
        <v>635</v>
      </c>
      <c r="C17" s="81" t="s">
        <v>642</v>
      </c>
      <c r="D17" s="86">
        <v>10589400</v>
      </c>
      <c r="E17" s="87">
        <v>7143871.3799999999</v>
      </c>
      <c r="F17" s="88">
        <f t="shared" si="0"/>
        <v>3445528.62</v>
      </c>
    </row>
    <row r="18" spans="1:6" ht="24" customHeight="1">
      <c r="A18" s="100" t="s">
        <v>641</v>
      </c>
      <c r="B18" s="46" t="s">
        <v>635</v>
      </c>
      <c r="C18" s="83" t="s">
        <v>643</v>
      </c>
      <c r="D18" s="75">
        <v>53900</v>
      </c>
      <c r="E18" s="92">
        <v>53870</v>
      </c>
      <c r="F18" s="93">
        <f t="shared" si="0"/>
        <v>30</v>
      </c>
    </row>
    <row r="19" spans="1:6" ht="21" customHeight="1">
      <c r="A19" s="103" t="s">
        <v>644</v>
      </c>
      <c r="B19" s="46" t="s">
        <v>635</v>
      </c>
      <c r="C19" s="83" t="s">
        <v>645</v>
      </c>
      <c r="D19" s="75">
        <v>53900</v>
      </c>
      <c r="E19" s="92">
        <v>53870</v>
      </c>
      <c r="F19" s="93">
        <f t="shared" si="0"/>
        <v>30</v>
      </c>
    </row>
    <row r="20" spans="1:6" ht="39.75" customHeight="1">
      <c r="A20" s="104" t="s">
        <v>646</v>
      </c>
      <c r="B20" s="46" t="s">
        <v>635</v>
      </c>
      <c r="C20" s="83" t="s">
        <v>647</v>
      </c>
      <c r="D20" s="75">
        <v>53900</v>
      </c>
      <c r="E20" s="92">
        <v>53870</v>
      </c>
      <c r="F20" s="93">
        <f t="shared" si="0"/>
        <v>30</v>
      </c>
    </row>
    <row r="21" spans="1:6" ht="19.5" customHeight="1">
      <c r="A21" s="103" t="s">
        <v>648</v>
      </c>
      <c r="B21" s="46" t="s">
        <v>635</v>
      </c>
      <c r="C21" s="83" t="s">
        <v>649</v>
      </c>
      <c r="D21" s="75">
        <v>53900</v>
      </c>
      <c r="E21" s="92">
        <v>53870</v>
      </c>
      <c r="F21" s="93">
        <f t="shared" si="0"/>
        <v>30</v>
      </c>
    </row>
    <row r="22" spans="1:6" ht="25.5" customHeight="1">
      <c r="A22" s="103" t="s">
        <v>650</v>
      </c>
      <c r="B22" s="46" t="s">
        <v>635</v>
      </c>
      <c r="C22" s="83" t="s">
        <v>651</v>
      </c>
      <c r="D22" s="75">
        <v>53900</v>
      </c>
      <c r="E22" s="92">
        <v>53870</v>
      </c>
      <c r="F22" s="93">
        <f t="shared" si="0"/>
        <v>30</v>
      </c>
    </row>
    <row r="23" spans="1:6" ht="22.5" customHeight="1">
      <c r="A23" s="103" t="s">
        <v>652</v>
      </c>
      <c r="B23" s="46" t="s">
        <v>635</v>
      </c>
      <c r="C23" s="83" t="s">
        <v>653</v>
      </c>
      <c r="D23" s="75">
        <v>53900</v>
      </c>
      <c r="E23" s="92">
        <v>53870</v>
      </c>
      <c r="F23" s="93">
        <f t="shared" si="0"/>
        <v>30</v>
      </c>
    </row>
    <row r="24" spans="1:6" ht="21.75" customHeight="1">
      <c r="A24" s="103" t="s">
        <v>641</v>
      </c>
      <c r="B24" s="46" t="s">
        <v>635</v>
      </c>
      <c r="C24" s="83" t="s">
        <v>654</v>
      </c>
      <c r="D24" s="75">
        <v>10535300</v>
      </c>
      <c r="E24" s="92">
        <v>7089801.3799999999</v>
      </c>
      <c r="F24" s="93">
        <f t="shared" si="0"/>
        <v>3445498.62</v>
      </c>
    </row>
    <row r="25" spans="1:6" ht="28.5" customHeight="1">
      <c r="A25" s="103" t="s">
        <v>655</v>
      </c>
      <c r="B25" s="46" t="s">
        <v>635</v>
      </c>
      <c r="C25" s="83" t="s">
        <v>656</v>
      </c>
      <c r="D25" s="75">
        <v>10535300</v>
      </c>
      <c r="E25" s="92">
        <v>7089801.3799999999</v>
      </c>
      <c r="F25" s="93">
        <f t="shared" si="0"/>
        <v>3445498.62</v>
      </c>
    </row>
    <row r="26" spans="1:6" ht="50.25" customHeight="1">
      <c r="A26" s="104" t="s">
        <v>657</v>
      </c>
      <c r="B26" s="46" t="s">
        <v>635</v>
      </c>
      <c r="C26" s="83" t="s">
        <v>0</v>
      </c>
      <c r="D26" s="75">
        <v>9098900</v>
      </c>
      <c r="E26" s="92">
        <v>5937619.5700000003</v>
      </c>
      <c r="F26" s="93">
        <f t="shared" si="0"/>
        <v>3161280.4299999997</v>
      </c>
    </row>
    <row r="27" spans="1:6" ht="21" customHeight="1">
      <c r="A27" s="103" t="s">
        <v>1</v>
      </c>
      <c r="B27" s="46" t="s">
        <v>635</v>
      </c>
      <c r="C27" s="83" t="s">
        <v>2</v>
      </c>
      <c r="D27" s="75">
        <v>9098900</v>
      </c>
      <c r="E27" s="92">
        <v>5937619.5700000003</v>
      </c>
      <c r="F27" s="93">
        <f t="shared" si="0"/>
        <v>3161280.4299999997</v>
      </c>
    </row>
    <row r="28" spans="1:6" ht="18.75" customHeight="1">
      <c r="A28" s="103" t="s">
        <v>3</v>
      </c>
      <c r="B28" s="46" t="s">
        <v>635</v>
      </c>
      <c r="C28" s="83" t="s">
        <v>4</v>
      </c>
      <c r="D28" s="75">
        <v>9098900</v>
      </c>
      <c r="E28" s="92">
        <v>5937619.5700000003</v>
      </c>
      <c r="F28" s="93">
        <f t="shared" si="0"/>
        <v>3161280.4299999997</v>
      </c>
    </row>
    <row r="29" spans="1:6" ht="18.75" customHeight="1">
      <c r="A29" s="103" t="s">
        <v>5</v>
      </c>
      <c r="B29" s="46" t="s">
        <v>635</v>
      </c>
      <c r="C29" s="83" t="s">
        <v>6</v>
      </c>
      <c r="D29" s="75">
        <v>6653500</v>
      </c>
      <c r="E29" s="92">
        <v>4414266.7300000004</v>
      </c>
      <c r="F29" s="93">
        <f t="shared" si="0"/>
        <v>2239233.2699999996</v>
      </c>
    </row>
    <row r="30" spans="1:6" ht="15" customHeight="1">
      <c r="A30" s="103" t="s">
        <v>7</v>
      </c>
      <c r="B30" s="46" t="s">
        <v>635</v>
      </c>
      <c r="C30" s="83" t="s">
        <v>8</v>
      </c>
      <c r="D30" s="75">
        <v>436100</v>
      </c>
      <c r="E30" s="92">
        <v>241850.4</v>
      </c>
      <c r="F30" s="93">
        <f t="shared" si="0"/>
        <v>194249.60000000001</v>
      </c>
    </row>
    <row r="31" spans="1:6" ht="21" customHeight="1">
      <c r="A31" s="103" t="s">
        <v>9</v>
      </c>
      <c r="B31" s="46" t="s">
        <v>635</v>
      </c>
      <c r="C31" s="83" t="s">
        <v>10</v>
      </c>
      <c r="D31" s="75">
        <v>2009300</v>
      </c>
      <c r="E31" s="92">
        <v>1281502.44</v>
      </c>
      <c r="F31" s="93">
        <f t="shared" si="0"/>
        <v>727797.56</v>
      </c>
    </row>
    <row r="32" spans="1:6" ht="39.75" customHeight="1">
      <c r="A32" s="104" t="s">
        <v>11</v>
      </c>
      <c r="B32" s="46" t="s">
        <v>635</v>
      </c>
      <c r="C32" s="83" t="s">
        <v>12</v>
      </c>
      <c r="D32" s="75">
        <v>1067600</v>
      </c>
      <c r="E32" s="92">
        <v>857181.81</v>
      </c>
      <c r="F32" s="93">
        <f t="shared" si="0"/>
        <v>210418.18999999994</v>
      </c>
    </row>
    <row r="33" spans="1:6" ht="19.5" customHeight="1">
      <c r="A33" s="103" t="s">
        <v>648</v>
      </c>
      <c r="B33" s="46" t="s">
        <v>635</v>
      </c>
      <c r="C33" s="83" t="s">
        <v>13</v>
      </c>
      <c r="D33" s="75">
        <v>1060100</v>
      </c>
      <c r="E33" s="92">
        <v>854313.81</v>
      </c>
      <c r="F33" s="93">
        <f t="shared" si="0"/>
        <v>205786.18999999994</v>
      </c>
    </row>
    <row r="34" spans="1:6" ht="17.25" customHeight="1">
      <c r="A34" s="103" t="s">
        <v>650</v>
      </c>
      <c r="B34" s="46" t="s">
        <v>635</v>
      </c>
      <c r="C34" s="83" t="s">
        <v>14</v>
      </c>
      <c r="D34" s="75">
        <v>1060100</v>
      </c>
      <c r="E34" s="92">
        <v>854313.81</v>
      </c>
      <c r="F34" s="93">
        <f t="shared" si="0"/>
        <v>205786.18999999994</v>
      </c>
    </row>
    <row r="35" spans="1:6" ht="17.25" customHeight="1">
      <c r="A35" s="103" t="s">
        <v>652</v>
      </c>
      <c r="B35" s="46" t="s">
        <v>635</v>
      </c>
      <c r="C35" s="83" t="s">
        <v>15</v>
      </c>
      <c r="D35" s="75">
        <v>910100</v>
      </c>
      <c r="E35" s="92">
        <v>761849.99</v>
      </c>
      <c r="F35" s="93">
        <f t="shared" si="0"/>
        <v>148250.01</v>
      </c>
    </row>
    <row r="36" spans="1:6" ht="15.75">
      <c r="A36" s="103" t="s">
        <v>16</v>
      </c>
      <c r="B36" s="46" t="s">
        <v>635</v>
      </c>
      <c r="C36" s="83" t="s">
        <v>17</v>
      </c>
      <c r="D36" s="75">
        <v>150000</v>
      </c>
      <c r="E36" s="92">
        <v>92463.82</v>
      </c>
      <c r="F36" s="93">
        <f t="shared" si="0"/>
        <v>57536.179999999993</v>
      </c>
    </row>
    <row r="37" spans="1:6" ht="15.75">
      <c r="A37" s="103" t="s">
        <v>18</v>
      </c>
      <c r="B37" s="46" t="s">
        <v>635</v>
      </c>
      <c r="C37" s="83" t="s">
        <v>19</v>
      </c>
      <c r="D37" s="75">
        <v>7500</v>
      </c>
      <c r="E37" s="92">
        <v>2868</v>
      </c>
      <c r="F37" s="93">
        <f t="shared" si="0"/>
        <v>4632</v>
      </c>
    </row>
    <row r="38" spans="1:6" ht="15.75">
      <c r="A38" s="103" t="s">
        <v>20</v>
      </c>
      <c r="B38" s="46" t="s">
        <v>635</v>
      </c>
      <c r="C38" s="83" t="s">
        <v>21</v>
      </c>
      <c r="D38" s="75">
        <v>7500</v>
      </c>
      <c r="E38" s="92">
        <v>2868</v>
      </c>
      <c r="F38" s="93">
        <f t="shared" si="0"/>
        <v>4632</v>
      </c>
    </row>
    <row r="39" spans="1:6" ht="18.75" customHeight="1">
      <c r="A39" s="103" t="s">
        <v>22</v>
      </c>
      <c r="B39" s="46" t="s">
        <v>635</v>
      </c>
      <c r="C39" s="83" t="s">
        <v>23</v>
      </c>
      <c r="D39" s="75">
        <v>3000</v>
      </c>
      <c r="E39" s="92" t="s">
        <v>478</v>
      </c>
      <c r="F39" s="93">
        <f t="shared" si="0"/>
        <v>3000</v>
      </c>
    </row>
    <row r="40" spans="1:6" ht="15.75">
      <c r="A40" s="103" t="s">
        <v>24</v>
      </c>
      <c r="B40" s="46" t="s">
        <v>635</v>
      </c>
      <c r="C40" s="83" t="s">
        <v>25</v>
      </c>
      <c r="D40" s="75">
        <v>4500</v>
      </c>
      <c r="E40" s="92">
        <v>2868</v>
      </c>
      <c r="F40" s="93">
        <f t="shared" si="0"/>
        <v>1632</v>
      </c>
    </row>
    <row r="41" spans="1:6" ht="40.5" customHeight="1">
      <c r="A41" s="104" t="s">
        <v>26</v>
      </c>
      <c r="B41" s="46" t="s">
        <v>635</v>
      </c>
      <c r="C41" s="83" t="s">
        <v>27</v>
      </c>
      <c r="D41" s="75">
        <v>368800</v>
      </c>
      <c r="E41" s="92">
        <v>295000</v>
      </c>
      <c r="F41" s="93">
        <f t="shared" si="0"/>
        <v>73800</v>
      </c>
    </row>
    <row r="42" spans="1:6" ht="15.75">
      <c r="A42" s="103" t="s">
        <v>28</v>
      </c>
      <c r="B42" s="46" t="s">
        <v>635</v>
      </c>
      <c r="C42" s="83" t="s">
        <v>29</v>
      </c>
      <c r="D42" s="75">
        <v>368800</v>
      </c>
      <c r="E42" s="92">
        <v>295000</v>
      </c>
      <c r="F42" s="93">
        <f t="shared" si="0"/>
        <v>73800</v>
      </c>
    </row>
    <row r="43" spans="1:6" ht="15.75">
      <c r="A43" s="103" t="s">
        <v>610</v>
      </c>
      <c r="B43" s="46" t="s">
        <v>635</v>
      </c>
      <c r="C43" s="83" t="s">
        <v>30</v>
      </c>
      <c r="D43" s="75">
        <v>368800</v>
      </c>
      <c r="E43" s="92">
        <v>295000</v>
      </c>
      <c r="F43" s="93">
        <f t="shared" si="0"/>
        <v>73800</v>
      </c>
    </row>
    <row r="44" spans="1:6" ht="21" customHeight="1">
      <c r="A44" s="103" t="s">
        <v>641</v>
      </c>
      <c r="B44" s="46" t="s">
        <v>635</v>
      </c>
      <c r="C44" s="83" t="s">
        <v>31</v>
      </c>
      <c r="D44" s="75">
        <v>200</v>
      </c>
      <c r="E44" s="92">
        <v>200</v>
      </c>
      <c r="F44" s="93" t="str">
        <f t="shared" si="0"/>
        <v>-</v>
      </c>
    </row>
    <row r="45" spans="1:6" ht="15.75">
      <c r="A45" s="103" t="s">
        <v>32</v>
      </c>
      <c r="B45" s="46" t="s">
        <v>635</v>
      </c>
      <c r="C45" s="83" t="s">
        <v>33</v>
      </c>
      <c r="D45" s="75">
        <v>200</v>
      </c>
      <c r="E45" s="92">
        <v>200</v>
      </c>
      <c r="F45" s="93" t="str">
        <f t="shared" si="0"/>
        <v>-</v>
      </c>
    </row>
    <row r="46" spans="1:6" ht="40.5" customHeight="1">
      <c r="A46" s="104" t="s">
        <v>34</v>
      </c>
      <c r="B46" s="46" t="s">
        <v>635</v>
      </c>
      <c r="C46" s="83" t="s">
        <v>35</v>
      </c>
      <c r="D46" s="75">
        <v>200</v>
      </c>
      <c r="E46" s="92">
        <v>200</v>
      </c>
      <c r="F46" s="93" t="str">
        <f t="shared" si="0"/>
        <v>-</v>
      </c>
    </row>
    <row r="47" spans="1:6" ht="18.75" customHeight="1">
      <c r="A47" s="103" t="s">
        <v>648</v>
      </c>
      <c r="B47" s="46" t="s">
        <v>635</v>
      </c>
      <c r="C47" s="83" t="s">
        <v>36</v>
      </c>
      <c r="D47" s="75">
        <v>200</v>
      </c>
      <c r="E47" s="92">
        <v>200</v>
      </c>
      <c r="F47" s="93" t="str">
        <f t="shared" si="0"/>
        <v>-</v>
      </c>
    </row>
    <row r="48" spans="1:6" ht="18.75" customHeight="1">
      <c r="A48" s="103" t="s">
        <v>650</v>
      </c>
      <c r="B48" s="46" t="s">
        <v>635</v>
      </c>
      <c r="C48" s="83" t="s">
        <v>37</v>
      </c>
      <c r="D48" s="75">
        <v>200</v>
      </c>
      <c r="E48" s="92">
        <v>200</v>
      </c>
      <c r="F48" s="93" t="str">
        <f t="shared" si="0"/>
        <v>-</v>
      </c>
    </row>
    <row r="49" spans="1:6" ht="18.75" customHeight="1">
      <c r="A49" s="103" t="s">
        <v>652</v>
      </c>
      <c r="B49" s="46" t="s">
        <v>635</v>
      </c>
      <c r="C49" s="83" t="s">
        <v>38</v>
      </c>
      <c r="D49" s="75">
        <v>200</v>
      </c>
      <c r="E49" s="92">
        <v>200</v>
      </c>
      <c r="F49" s="93" t="str">
        <f t="shared" si="0"/>
        <v>-</v>
      </c>
    </row>
    <row r="50" spans="1:6" ht="18.75" customHeight="1">
      <c r="A50" s="105" t="s">
        <v>39</v>
      </c>
      <c r="B50" s="44" t="s">
        <v>635</v>
      </c>
      <c r="C50" s="81" t="s">
        <v>40</v>
      </c>
      <c r="D50" s="86">
        <v>132600</v>
      </c>
      <c r="E50" s="87">
        <v>106700</v>
      </c>
      <c r="F50" s="88">
        <f t="shared" si="0"/>
        <v>25900</v>
      </c>
    </row>
    <row r="51" spans="1:6" ht="19.5" customHeight="1">
      <c r="A51" s="103" t="s">
        <v>39</v>
      </c>
      <c r="B51" s="46" t="s">
        <v>635</v>
      </c>
      <c r="C51" s="83" t="s">
        <v>41</v>
      </c>
      <c r="D51" s="75">
        <v>58800</v>
      </c>
      <c r="E51" s="92">
        <v>48700</v>
      </c>
      <c r="F51" s="93">
        <f t="shared" si="0"/>
        <v>10100</v>
      </c>
    </row>
    <row r="52" spans="1:6" ht="30.75" customHeight="1">
      <c r="A52" s="103" t="s">
        <v>655</v>
      </c>
      <c r="B52" s="46" t="s">
        <v>635</v>
      </c>
      <c r="C52" s="83" t="s">
        <v>42</v>
      </c>
      <c r="D52" s="75">
        <v>58800</v>
      </c>
      <c r="E52" s="92">
        <v>48700</v>
      </c>
      <c r="F52" s="93">
        <f t="shared" si="0"/>
        <v>10100</v>
      </c>
    </row>
    <row r="53" spans="1:6" ht="41.25" customHeight="1">
      <c r="A53" s="104" t="s">
        <v>26</v>
      </c>
      <c r="B53" s="46" t="s">
        <v>635</v>
      </c>
      <c r="C53" s="83" t="s">
        <v>43</v>
      </c>
      <c r="D53" s="75">
        <v>58800</v>
      </c>
      <c r="E53" s="92">
        <v>48700</v>
      </c>
      <c r="F53" s="93">
        <f t="shared" si="0"/>
        <v>10100</v>
      </c>
    </row>
    <row r="54" spans="1:6" ht="15.75">
      <c r="A54" s="103" t="s">
        <v>28</v>
      </c>
      <c r="B54" s="46" t="s">
        <v>635</v>
      </c>
      <c r="C54" s="83" t="s">
        <v>44</v>
      </c>
      <c r="D54" s="75">
        <v>58800</v>
      </c>
      <c r="E54" s="92">
        <v>48700</v>
      </c>
      <c r="F54" s="93">
        <f t="shared" si="0"/>
        <v>10100</v>
      </c>
    </row>
    <row r="55" spans="1:6" ht="15.75">
      <c r="A55" s="103" t="s">
        <v>610</v>
      </c>
      <c r="B55" s="46" t="s">
        <v>635</v>
      </c>
      <c r="C55" s="83" t="s">
        <v>45</v>
      </c>
      <c r="D55" s="75">
        <v>58800</v>
      </c>
      <c r="E55" s="92">
        <v>48700</v>
      </c>
      <c r="F55" s="93">
        <f t="shared" si="0"/>
        <v>10100</v>
      </c>
    </row>
    <row r="56" spans="1:6" ht="19.5" customHeight="1">
      <c r="A56" s="103" t="s">
        <v>39</v>
      </c>
      <c r="B56" s="46" t="s">
        <v>635</v>
      </c>
      <c r="C56" s="83" t="s">
        <v>46</v>
      </c>
      <c r="D56" s="75">
        <v>73800</v>
      </c>
      <c r="E56" s="92">
        <v>58000</v>
      </c>
      <c r="F56" s="93">
        <f t="shared" si="0"/>
        <v>15800</v>
      </c>
    </row>
    <row r="57" spans="1:6" ht="15.75">
      <c r="A57" s="103" t="s">
        <v>32</v>
      </c>
      <c r="B57" s="46" t="s">
        <v>635</v>
      </c>
      <c r="C57" s="83" t="s">
        <v>47</v>
      </c>
      <c r="D57" s="75">
        <v>73800</v>
      </c>
      <c r="E57" s="92">
        <v>58000</v>
      </c>
      <c r="F57" s="93">
        <f t="shared" si="0"/>
        <v>15800</v>
      </c>
    </row>
    <row r="58" spans="1:6" ht="30.75" customHeight="1">
      <c r="A58" s="104" t="s">
        <v>48</v>
      </c>
      <c r="B58" s="46" t="s">
        <v>635</v>
      </c>
      <c r="C58" s="83" t="s">
        <v>49</v>
      </c>
      <c r="D58" s="75">
        <v>73800</v>
      </c>
      <c r="E58" s="92">
        <v>58000</v>
      </c>
      <c r="F58" s="93">
        <f t="shared" si="0"/>
        <v>15800</v>
      </c>
    </row>
    <row r="59" spans="1:6" ht="15.75">
      <c r="A59" s="103" t="s">
        <v>28</v>
      </c>
      <c r="B59" s="46" t="s">
        <v>635</v>
      </c>
      <c r="C59" s="83" t="s">
        <v>50</v>
      </c>
      <c r="D59" s="75">
        <v>73800</v>
      </c>
      <c r="E59" s="92">
        <v>58000</v>
      </c>
      <c r="F59" s="93">
        <f t="shared" si="0"/>
        <v>15800</v>
      </c>
    </row>
    <row r="60" spans="1:6" ht="15.75">
      <c r="A60" s="103" t="s">
        <v>610</v>
      </c>
      <c r="B60" s="46" t="s">
        <v>635</v>
      </c>
      <c r="C60" s="83" t="s">
        <v>51</v>
      </c>
      <c r="D60" s="75">
        <v>73800</v>
      </c>
      <c r="E60" s="92">
        <v>58000</v>
      </c>
      <c r="F60" s="93">
        <f t="shared" si="0"/>
        <v>15800</v>
      </c>
    </row>
    <row r="61" spans="1:6" ht="15.75">
      <c r="A61" s="105" t="s">
        <v>52</v>
      </c>
      <c r="B61" s="44" t="s">
        <v>635</v>
      </c>
      <c r="C61" s="81" t="s">
        <v>53</v>
      </c>
      <c r="D61" s="86">
        <v>10000</v>
      </c>
      <c r="E61" s="87" t="s">
        <v>478</v>
      </c>
      <c r="F61" s="88">
        <f t="shared" si="0"/>
        <v>10000</v>
      </c>
    </row>
    <row r="62" spans="1:6" ht="15.75">
      <c r="A62" s="103" t="s">
        <v>52</v>
      </c>
      <c r="B62" s="46" t="s">
        <v>635</v>
      </c>
      <c r="C62" s="83" t="s">
        <v>54</v>
      </c>
      <c r="D62" s="75">
        <v>10000</v>
      </c>
      <c r="E62" s="92" t="s">
        <v>478</v>
      </c>
      <c r="F62" s="93">
        <f t="shared" si="0"/>
        <v>10000</v>
      </c>
    </row>
    <row r="63" spans="1:6" ht="15.75">
      <c r="A63" s="103" t="s">
        <v>32</v>
      </c>
      <c r="B63" s="46" t="s">
        <v>635</v>
      </c>
      <c r="C63" s="83" t="s">
        <v>55</v>
      </c>
      <c r="D63" s="75">
        <v>10000</v>
      </c>
      <c r="E63" s="92" t="s">
        <v>478</v>
      </c>
      <c r="F63" s="93">
        <f t="shared" si="0"/>
        <v>10000</v>
      </c>
    </row>
    <row r="64" spans="1:6" ht="22.5" customHeight="1">
      <c r="A64" s="103" t="s">
        <v>56</v>
      </c>
      <c r="B64" s="46" t="s">
        <v>635</v>
      </c>
      <c r="C64" s="83" t="s">
        <v>57</v>
      </c>
      <c r="D64" s="75">
        <v>10000</v>
      </c>
      <c r="E64" s="92" t="s">
        <v>478</v>
      </c>
      <c r="F64" s="93">
        <f t="shared" si="0"/>
        <v>10000</v>
      </c>
    </row>
    <row r="65" spans="1:6" ht="15.75">
      <c r="A65" s="103" t="s">
        <v>18</v>
      </c>
      <c r="B65" s="46" t="s">
        <v>635</v>
      </c>
      <c r="C65" s="83" t="s">
        <v>58</v>
      </c>
      <c r="D65" s="75">
        <v>10000</v>
      </c>
      <c r="E65" s="92" t="s">
        <v>478</v>
      </c>
      <c r="F65" s="93">
        <f t="shared" si="0"/>
        <v>10000</v>
      </c>
    </row>
    <row r="66" spans="1:6" ht="15.75">
      <c r="A66" s="103" t="s">
        <v>59</v>
      </c>
      <c r="B66" s="46" t="s">
        <v>635</v>
      </c>
      <c r="C66" s="83" t="s">
        <v>60</v>
      </c>
      <c r="D66" s="75">
        <v>10000</v>
      </c>
      <c r="E66" s="92" t="s">
        <v>478</v>
      </c>
      <c r="F66" s="93">
        <f t="shared" si="0"/>
        <v>10000</v>
      </c>
    </row>
    <row r="67" spans="1:6" ht="15.75">
      <c r="A67" s="105" t="s">
        <v>61</v>
      </c>
      <c r="B67" s="44" t="s">
        <v>635</v>
      </c>
      <c r="C67" s="81" t="s">
        <v>62</v>
      </c>
      <c r="D67" s="86">
        <v>638400</v>
      </c>
      <c r="E67" s="87">
        <v>493192.65</v>
      </c>
      <c r="F67" s="88">
        <f t="shared" si="0"/>
        <v>145207.34999999998</v>
      </c>
    </row>
    <row r="68" spans="1:6" ht="15.75">
      <c r="A68" s="103" t="s">
        <v>61</v>
      </c>
      <c r="B68" s="46" t="s">
        <v>635</v>
      </c>
      <c r="C68" s="83" t="s">
        <v>63</v>
      </c>
      <c r="D68" s="75">
        <v>10000</v>
      </c>
      <c r="E68" s="92">
        <v>10000</v>
      </c>
      <c r="F68" s="93" t="str">
        <f t="shared" si="0"/>
        <v>-</v>
      </c>
    </row>
    <row r="69" spans="1:6" ht="28.5" customHeight="1">
      <c r="A69" s="103" t="s">
        <v>64</v>
      </c>
      <c r="B69" s="46" t="s">
        <v>635</v>
      </c>
      <c r="C69" s="83" t="s">
        <v>65</v>
      </c>
      <c r="D69" s="75">
        <v>10000</v>
      </c>
      <c r="E69" s="92">
        <v>10000</v>
      </c>
      <c r="F69" s="93" t="str">
        <f t="shared" si="0"/>
        <v>-</v>
      </c>
    </row>
    <row r="70" spans="1:6" ht="38.25" customHeight="1">
      <c r="A70" s="104" t="s">
        <v>66</v>
      </c>
      <c r="B70" s="46" t="s">
        <v>635</v>
      </c>
      <c r="C70" s="83" t="s">
        <v>67</v>
      </c>
      <c r="D70" s="75">
        <v>10000</v>
      </c>
      <c r="E70" s="92">
        <v>10000</v>
      </c>
      <c r="F70" s="93" t="str">
        <f t="shared" si="0"/>
        <v>-</v>
      </c>
    </row>
    <row r="71" spans="1:6" ht="15.75" customHeight="1">
      <c r="A71" s="103" t="s">
        <v>648</v>
      </c>
      <c r="B71" s="46" t="s">
        <v>635</v>
      </c>
      <c r="C71" s="83" t="s">
        <v>68</v>
      </c>
      <c r="D71" s="75">
        <v>10000</v>
      </c>
      <c r="E71" s="92">
        <v>10000</v>
      </c>
      <c r="F71" s="93" t="str">
        <f t="shared" si="0"/>
        <v>-</v>
      </c>
    </row>
    <row r="72" spans="1:6" ht="18.75" customHeight="1">
      <c r="A72" s="103" t="s">
        <v>650</v>
      </c>
      <c r="B72" s="46" t="s">
        <v>635</v>
      </c>
      <c r="C72" s="83" t="s">
        <v>69</v>
      </c>
      <c r="D72" s="75">
        <v>10000</v>
      </c>
      <c r="E72" s="92">
        <v>10000</v>
      </c>
      <c r="F72" s="93" t="str">
        <f t="shared" si="0"/>
        <v>-</v>
      </c>
    </row>
    <row r="73" spans="1:6" ht="18.75" customHeight="1">
      <c r="A73" s="103" t="s">
        <v>652</v>
      </c>
      <c r="B73" s="46" t="s">
        <v>635</v>
      </c>
      <c r="C73" s="83" t="s">
        <v>70</v>
      </c>
      <c r="D73" s="75">
        <v>10000</v>
      </c>
      <c r="E73" s="92">
        <v>10000</v>
      </c>
      <c r="F73" s="93" t="str">
        <f t="shared" si="0"/>
        <v>-</v>
      </c>
    </row>
    <row r="74" spans="1:6" ht="15.75">
      <c r="A74" s="103" t="s">
        <v>61</v>
      </c>
      <c r="B74" s="46" t="s">
        <v>635</v>
      </c>
      <c r="C74" s="83" t="s">
        <v>71</v>
      </c>
      <c r="D74" s="75">
        <v>17000</v>
      </c>
      <c r="E74" s="92">
        <v>16280</v>
      </c>
      <c r="F74" s="93">
        <f t="shared" si="0"/>
        <v>720</v>
      </c>
    </row>
    <row r="75" spans="1:6" ht="30" customHeight="1">
      <c r="A75" s="103" t="s">
        <v>72</v>
      </c>
      <c r="B75" s="46" t="s">
        <v>635</v>
      </c>
      <c r="C75" s="83" t="s">
        <v>73</v>
      </c>
      <c r="D75" s="75">
        <v>17000</v>
      </c>
      <c r="E75" s="92">
        <v>16280</v>
      </c>
      <c r="F75" s="93">
        <f t="shared" si="0"/>
        <v>720</v>
      </c>
    </row>
    <row r="76" spans="1:6" ht="39" customHeight="1">
      <c r="A76" s="104" t="s">
        <v>74</v>
      </c>
      <c r="B76" s="46" t="s">
        <v>635</v>
      </c>
      <c r="C76" s="83" t="s">
        <v>75</v>
      </c>
      <c r="D76" s="75">
        <v>17000</v>
      </c>
      <c r="E76" s="92">
        <v>16280</v>
      </c>
      <c r="F76" s="93">
        <f t="shared" si="0"/>
        <v>720</v>
      </c>
    </row>
    <row r="77" spans="1:6" ht="18" customHeight="1">
      <c r="A77" s="103" t="s">
        <v>648</v>
      </c>
      <c r="B77" s="46" t="s">
        <v>635</v>
      </c>
      <c r="C77" s="83" t="s">
        <v>76</v>
      </c>
      <c r="D77" s="75">
        <v>17000</v>
      </c>
      <c r="E77" s="92">
        <v>16280</v>
      </c>
      <c r="F77" s="93">
        <f t="shared" si="0"/>
        <v>720</v>
      </c>
    </row>
    <row r="78" spans="1:6" ht="19.5" customHeight="1">
      <c r="A78" s="103" t="s">
        <v>650</v>
      </c>
      <c r="B78" s="46" t="s">
        <v>635</v>
      </c>
      <c r="C78" s="83" t="s">
        <v>77</v>
      </c>
      <c r="D78" s="75">
        <v>17000</v>
      </c>
      <c r="E78" s="92">
        <v>16280</v>
      </c>
      <c r="F78" s="93">
        <f t="shared" si="0"/>
        <v>720</v>
      </c>
    </row>
    <row r="79" spans="1:6" ht="21.75" customHeight="1">
      <c r="A79" s="103" t="s">
        <v>652</v>
      </c>
      <c r="B79" s="46" t="s">
        <v>635</v>
      </c>
      <c r="C79" s="83" t="s">
        <v>78</v>
      </c>
      <c r="D79" s="75">
        <v>17000</v>
      </c>
      <c r="E79" s="92">
        <v>16280</v>
      </c>
      <c r="F79" s="93">
        <f t="shared" ref="F79:F142" si="1">IF(OR(D79="-",IF(E79="-",0,E79)&gt;=IF(D79="-",0,D79)),"-",IF(D79="-",0,D79)-IF(E79="-",0,E79))</f>
        <v>720</v>
      </c>
    </row>
    <row r="80" spans="1:6" ht="15.75">
      <c r="A80" s="103" t="s">
        <v>61</v>
      </c>
      <c r="B80" s="46" t="s">
        <v>635</v>
      </c>
      <c r="C80" s="83" t="s">
        <v>79</v>
      </c>
      <c r="D80" s="75">
        <v>20000</v>
      </c>
      <c r="E80" s="92">
        <v>20000</v>
      </c>
      <c r="F80" s="93" t="str">
        <f t="shared" si="1"/>
        <v>-</v>
      </c>
    </row>
    <row r="81" spans="1:6" ht="22.5" customHeight="1">
      <c r="A81" s="103" t="s">
        <v>80</v>
      </c>
      <c r="B81" s="46" t="s">
        <v>635</v>
      </c>
      <c r="C81" s="83" t="s">
        <v>81</v>
      </c>
      <c r="D81" s="75">
        <v>20000</v>
      </c>
      <c r="E81" s="92">
        <v>20000</v>
      </c>
      <c r="F81" s="93" t="str">
        <f t="shared" si="1"/>
        <v>-</v>
      </c>
    </row>
    <row r="82" spans="1:6" ht="38.25" customHeight="1">
      <c r="A82" s="104" t="s">
        <v>82</v>
      </c>
      <c r="B82" s="46" t="s">
        <v>635</v>
      </c>
      <c r="C82" s="83" t="s">
        <v>83</v>
      </c>
      <c r="D82" s="75">
        <v>20000</v>
      </c>
      <c r="E82" s="92">
        <v>20000</v>
      </c>
      <c r="F82" s="93" t="str">
        <f t="shared" si="1"/>
        <v>-</v>
      </c>
    </row>
    <row r="83" spans="1:6" ht="17.25" customHeight="1">
      <c r="A83" s="103" t="s">
        <v>648</v>
      </c>
      <c r="B83" s="46" t="s">
        <v>635</v>
      </c>
      <c r="C83" s="83" t="s">
        <v>84</v>
      </c>
      <c r="D83" s="75">
        <v>20000</v>
      </c>
      <c r="E83" s="92">
        <v>20000</v>
      </c>
      <c r="F83" s="93" t="str">
        <f t="shared" si="1"/>
        <v>-</v>
      </c>
    </row>
    <row r="84" spans="1:6" ht="18.75" customHeight="1">
      <c r="A84" s="103" t="s">
        <v>650</v>
      </c>
      <c r="B84" s="46" t="s">
        <v>635</v>
      </c>
      <c r="C84" s="83" t="s">
        <v>85</v>
      </c>
      <c r="D84" s="75">
        <v>20000</v>
      </c>
      <c r="E84" s="92">
        <v>20000</v>
      </c>
      <c r="F84" s="93" t="str">
        <f t="shared" si="1"/>
        <v>-</v>
      </c>
    </row>
    <row r="85" spans="1:6" ht="18.75" customHeight="1">
      <c r="A85" s="103" t="s">
        <v>652</v>
      </c>
      <c r="B85" s="46" t="s">
        <v>635</v>
      </c>
      <c r="C85" s="83" t="s">
        <v>86</v>
      </c>
      <c r="D85" s="75">
        <v>20000</v>
      </c>
      <c r="E85" s="92">
        <v>20000</v>
      </c>
      <c r="F85" s="93" t="str">
        <f t="shared" si="1"/>
        <v>-</v>
      </c>
    </row>
    <row r="86" spans="1:6" ht="15.75">
      <c r="A86" s="103" t="s">
        <v>61</v>
      </c>
      <c r="B86" s="46" t="s">
        <v>635</v>
      </c>
      <c r="C86" s="83" t="s">
        <v>87</v>
      </c>
      <c r="D86" s="75">
        <v>124400</v>
      </c>
      <c r="E86" s="92">
        <v>103765</v>
      </c>
      <c r="F86" s="93">
        <f t="shared" si="1"/>
        <v>20635</v>
      </c>
    </row>
    <row r="87" spans="1:6" ht="29.25" customHeight="1">
      <c r="A87" s="103" t="s">
        <v>88</v>
      </c>
      <c r="B87" s="46" t="s">
        <v>635</v>
      </c>
      <c r="C87" s="83" t="s">
        <v>89</v>
      </c>
      <c r="D87" s="75">
        <v>124400</v>
      </c>
      <c r="E87" s="92">
        <v>103765</v>
      </c>
      <c r="F87" s="93">
        <f t="shared" si="1"/>
        <v>20635</v>
      </c>
    </row>
    <row r="88" spans="1:6" ht="38.25" customHeight="1">
      <c r="A88" s="104" t="s">
        <v>90</v>
      </c>
      <c r="B88" s="46" t="s">
        <v>635</v>
      </c>
      <c r="C88" s="83" t="s">
        <v>91</v>
      </c>
      <c r="D88" s="75">
        <v>70000</v>
      </c>
      <c r="E88" s="92">
        <v>49390</v>
      </c>
      <c r="F88" s="93">
        <f t="shared" si="1"/>
        <v>20610</v>
      </c>
    </row>
    <row r="89" spans="1:6" ht="18.75" customHeight="1">
      <c r="A89" s="103" t="s">
        <v>648</v>
      </c>
      <c r="B89" s="46" t="s">
        <v>635</v>
      </c>
      <c r="C89" s="83" t="s">
        <v>92</v>
      </c>
      <c r="D89" s="75">
        <v>70000</v>
      </c>
      <c r="E89" s="92">
        <v>49390</v>
      </c>
      <c r="F89" s="93">
        <f t="shared" si="1"/>
        <v>20610</v>
      </c>
    </row>
    <row r="90" spans="1:6" ht="18.75" customHeight="1">
      <c r="A90" s="103" t="s">
        <v>650</v>
      </c>
      <c r="B90" s="46" t="s">
        <v>635</v>
      </c>
      <c r="C90" s="83" t="s">
        <v>93</v>
      </c>
      <c r="D90" s="75">
        <v>70000</v>
      </c>
      <c r="E90" s="92">
        <v>49390</v>
      </c>
      <c r="F90" s="93">
        <f t="shared" si="1"/>
        <v>20610</v>
      </c>
    </row>
    <row r="91" spans="1:6" ht="18.75" customHeight="1">
      <c r="A91" s="103" t="s">
        <v>652</v>
      </c>
      <c r="B91" s="46" t="s">
        <v>635</v>
      </c>
      <c r="C91" s="83" t="s">
        <v>94</v>
      </c>
      <c r="D91" s="75">
        <v>70000</v>
      </c>
      <c r="E91" s="92">
        <v>49390</v>
      </c>
      <c r="F91" s="93">
        <f t="shared" si="1"/>
        <v>20610</v>
      </c>
    </row>
    <row r="92" spans="1:6" ht="39.75" customHeight="1">
      <c r="A92" s="104" t="s">
        <v>95</v>
      </c>
      <c r="B92" s="46" t="s">
        <v>635</v>
      </c>
      <c r="C92" s="83" t="s">
        <v>96</v>
      </c>
      <c r="D92" s="75">
        <v>40000</v>
      </c>
      <c r="E92" s="92">
        <v>40000</v>
      </c>
      <c r="F92" s="93" t="str">
        <f t="shared" si="1"/>
        <v>-</v>
      </c>
    </row>
    <row r="93" spans="1:6" ht="15.75">
      <c r="A93" s="103" t="s">
        <v>18</v>
      </c>
      <c r="B93" s="46" t="s">
        <v>635</v>
      </c>
      <c r="C93" s="83" t="s">
        <v>97</v>
      </c>
      <c r="D93" s="75">
        <v>40000</v>
      </c>
      <c r="E93" s="92">
        <v>40000</v>
      </c>
      <c r="F93" s="93" t="str">
        <f t="shared" si="1"/>
        <v>-</v>
      </c>
    </row>
    <row r="94" spans="1:6" ht="15.75">
      <c r="A94" s="103" t="s">
        <v>20</v>
      </c>
      <c r="B94" s="46" t="s">
        <v>635</v>
      </c>
      <c r="C94" s="83" t="s">
        <v>98</v>
      </c>
      <c r="D94" s="75">
        <v>40000</v>
      </c>
      <c r="E94" s="92">
        <v>40000</v>
      </c>
      <c r="F94" s="93" t="str">
        <f t="shared" si="1"/>
        <v>-</v>
      </c>
    </row>
    <row r="95" spans="1:6" ht="15.75">
      <c r="A95" s="103" t="s">
        <v>99</v>
      </c>
      <c r="B95" s="46" t="s">
        <v>635</v>
      </c>
      <c r="C95" s="83" t="s">
        <v>100</v>
      </c>
      <c r="D95" s="75">
        <v>40000</v>
      </c>
      <c r="E95" s="92">
        <v>40000</v>
      </c>
      <c r="F95" s="93" t="str">
        <f t="shared" si="1"/>
        <v>-</v>
      </c>
    </row>
    <row r="96" spans="1:6" ht="28.5" customHeight="1">
      <c r="A96" s="103" t="s">
        <v>101</v>
      </c>
      <c r="B96" s="46" t="s">
        <v>635</v>
      </c>
      <c r="C96" s="83" t="s">
        <v>102</v>
      </c>
      <c r="D96" s="75">
        <v>14400</v>
      </c>
      <c r="E96" s="92">
        <v>14375</v>
      </c>
      <c r="F96" s="93">
        <f t="shared" si="1"/>
        <v>25</v>
      </c>
    </row>
    <row r="97" spans="1:6" ht="15.75">
      <c r="A97" s="103" t="s">
        <v>103</v>
      </c>
      <c r="B97" s="46" t="s">
        <v>635</v>
      </c>
      <c r="C97" s="83" t="s">
        <v>104</v>
      </c>
      <c r="D97" s="75">
        <v>14400</v>
      </c>
      <c r="E97" s="92">
        <v>14375</v>
      </c>
      <c r="F97" s="93">
        <f t="shared" si="1"/>
        <v>25</v>
      </c>
    </row>
    <row r="98" spans="1:6" ht="15.75">
      <c r="A98" s="103" t="s">
        <v>105</v>
      </c>
      <c r="B98" s="46" t="s">
        <v>635</v>
      </c>
      <c r="C98" s="83" t="s">
        <v>106</v>
      </c>
      <c r="D98" s="75">
        <v>14400</v>
      </c>
      <c r="E98" s="92">
        <v>14375</v>
      </c>
      <c r="F98" s="93">
        <f t="shared" si="1"/>
        <v>25</v>
      </c>
    </row>
    <row r="99" spans="1:6" ht="15.75">
      <c r="A99" s="103" t="s">
        <v>61</v>
      </c>
      <c r="B99" s="46" t="s">
        <v>635</v>
      </c>
      <c r="C99" s="83" t="s">
        <v>107</v>
      </c>
      <c r="D99" s="75">
        <v>255800</v>
      </c>
      <c r="E99" s="92">
        <v>158278.09</v>
      </c>
      <c r="F99" s="93">
        <f t="shared" si="1"/>
        <v>97521.91</v>
      </c>
    </row>
    <row r="100" spans="1:6" ht="29.25" customHeight="1">
      <c r="A100" s="103" t="s">
        <v>655</v>
      </c>
      <c r="B100" s="46" t="s">
        <v>635</v>
      </c>
      <c r="C100" s="83" t="s">
        <v>108</v>
      </c>
      <c r="D100" s="75">
        <v>255800</v>
      </c>
      <c r="E100" s="92">
        <v>158278.09</v>
      </c>
      <c r="F100" s="93">
        <f t="shared" si="1"/>
        <v>97521.91</v>
      </c>
    </row>
    <row r="101" spans="1:6" ht="30.75" customHeight="1">
      <c r="A101" s="104" t="s">
        <v>109</v>
      </c>
      <c r="B101" s="46" t="s">
        <v>635</v>
      </c>
      <c r="C101" s="83" t="s">
        <v>110</v>
      </c>
      <c r="D101" s="75">
        <v>255800</v>
      </c>
      <c r="E101" s="92">
        <v>158278.09</v>
      </c>
      <c r="F101" s="93">
        <f t="shared" si="1"/>
        <v>97521.91</v>
      </c>
    </row>
    <row r="102" spans="1:6" ht="15.75">
      <c r="A102" s="103" t="s">
        <v>18</v>
      </c>
      <c r="B102" s="46" t="s">
        <v>635</v>
      </c>
      <c r="C102" s="83" t="s">
        <v>111</v>
      </c>
      <c r="D102" s="75">
        <v>255800</v>
      </c>
      <c r="E102" s="92">
        <v>158278.09</v>
      </c>
      <c r="F102" s="93">
        <f t="shared" si="1"/>
        <v>97521.91</v>
      </c>
    </row>
    <row r="103" spans="1:6" ht="15.75">
      <c r="A103" s="103" t="s">
        <v>20</v>
      </c>
      <c r="B103" s="46" t="s">
        <v>635</v>
      </c>
      <c r="C103" s="83" t="s">
        <v>112</v>
      </c>
      <c r="D103" s="75">
        <v>255800</v>
      </c>
      <c r="E103" s="92">
        <v>158278.09</v>
      </c>
      <c r="F103" s="93">
        <f t="shared" si="1"/>
        <v>97521.91</v>
      </c>
    </row>
    <row r="104" spans="1:6" ht="18.75" customHeight="1">
      <c r="A104" s="103" t="s">
        <v>22</v>
      </c>
      <c r="B104" s="46" t="s">
        <v>635</v>
      </c>
      <c r="C104" s="83" t="s">
        <v>113</v>
      </c>
      <c r="D104" s="75">
        <v>255800</v>
      </c>
      <c r="E104" s="92">
        <v>158278.09</v>
      </c>
      <c r="F104" s="93">
        <f t="shared" si="1"/>
        <v>97521.91</v>
      </c>
    </row>
    <row r="105" spans="1:6" ht="15.75">
      <c r="A105" s="103" t="s">
        <v>61</v>
      </c>
      <c r="B105" s="46" t="s">
        <v>635</v>
      </c>
      <c r="C105" s="83" t="s">
        <v>114</v>
      </c>
      <c r="D105" s="75">
        <v>211200</v>
      </c>
      <c r="E105" s="92">
        <v>184869.56</v>
      </c>
      <c r="F105" s="93">
        <f t="shared" si="1"/>
        <v>26330.440000000002</v>
      </c>
    </row>
    <row r="106" spans="1:6" ht="15.75">
      <c r="A106" s="103" t="s">
        <v>32</v>
      </c>
      <c r="B106" s="46" t="s">
        <v>635</v>
      </c>
      <c r="C106" s="83" t="s">
        <v>115</v>
      </c>
      <c r="D106" s="75">
        <v>211200</v>
      </c>
      <c r="E106" s="92">
        <v>184869.56</v>
      </c>
      <c r="F106" s="93">
        <f t="shared" si="1"/>
        <v>26330.440000000002</v>
      </c>
    </row>
    <row r="107" spans="1:6" ht="19.5" customHeight="1">
      <c r="A107" s="103" t="s">
        <v>116</v>
      </c>
      <c r="B107" s="46" t="s">
        <v>635</v>
      </c>
      <c r="C107" s="83" t="s">
        <v>117</v>
      </c>
      <c r="D107" s="75">
        <v>51500</v>
      </c>
      <c r="E107" s="92">
        <v>51478.96</v>
      </c>
      <c r="F107" s="93">
        <f t="shared" si="1"/>
        <v>21.040000000000873</v>
      </c>
    </row>
    <row r="108" spans="1:6" ht="15.75">
      <c r="A108" s="103" t="s">
        <v>18</v>
      </c>
      <c r="B108" s="46" t="s">
        <v>635</v>
      </c>
      <c r="C108" s="83" t="s">
        <v>118</v>
      </c>
      <c r="D108" s="75">
        <v>51500</v>
      </c>
      <c r="E108" s="92">
        <v>51478.96</v>
      </c>
      <c r="F108" s="93">
        <f t="shared" si="1"/>
        <v>21.040000000000873</v>
      </c>
    </row>
    <row r="109" spans="1:6" ht="15.75">
      <c r="A109" s="103" t="s">
        <v>119</v>
      </c>
      <c r="B109" s="46" t="s">
        <v>635</v>
      </c>
      <c r="C109" s="83" t="s">
        <v>120</v>
      </c>
      <c r="D109" s="75">
        <v>51500</v>
      </c>
      <c r="E109" s="92">
        <v>51478.96</v>
      </c>
      <c r="F109" s="93">
        <f t="shared" si="1"/>
        <v>21.040000000000873</v>
      </c>
    </row>
    <row r="110" spans="1:6" ht="18.75" customHeight="1">
      <c r="A110" s="103" t="s">
        <v>121</v>
      </c>
      <c r="B110" s="46" t="s">
        <v>635</v>
      </c>
      <c r="C110" s="83" t="s">
        <v>122</v>
      </c>
      <c r="D110" s="75">
        <v>51500</v>
      </c>
      <c r="E110" s="92">
        <v>51478.96</v>
      </c>
      <c r="F110" s="93">
        <f t="shared" si="1"/>
        <v>21.040000000000873</v>
      </c>
    </row>
    <row r="111" spans="1:6" ht="18.75" customHeight="1">
      <c r="A111" s="103" t="s">
        <v>116</v>
      </c>
      <c r="B111" s="46" t="s">
        <v>635</v>
      </c>
      <c r="C111" s="83" t="s">
        <v>123</v>
      </c>
      <c r="D111" s="75">
        <v>159700</v>
      </c>
      <c r="E111" s="92">
        <v>133390.6</v>
      </c>
      <c r="F111" s="93">
        <f t="shared" si="1"/>
        <v>26309.399999999994</v>
      </c>
    </row>
    <row r="112" spans="1:6" ht="18.75" customHeight="1">
      <c r="A112" s="103" t="s">
        <v>648</v>
      </c>
      <c r="B112" s="46" t="s">
        <v>635</v>
      </c>
      <c r="C112" s="83" t="s">
        <v>124</v>
      </c>
      <c r="D112" s="75">
        <v>159700</v>
      </c>
      <c r="E112" s="92">
        <v>133390.6</v>
      </c>
      <c r="F112" s="93">
        <f t="shared" si="1"/>
        <v>26309.399999999994</v>
      </c>
    </row>
    <row r="113" spans="1:6" ht="18.75" customHeight="1">
      <c r="A113" s="103" t="s">
        <v>650</v>
      </c>
      <c r="B113" s="46" t="s">
        <v>635</v>
      </c>
      <c r="C113" s="83" t="s">
        <v>125</v>
      </c>
      <c r="D113" s="75">
        <v>159700</v>
      </c>
      <c r="E113" s="92">
        <v>133390.6</v>
      </c>
      <c r="F113" s="93">
        <f t="shared" si="1"/>
        <v>26309.399999999994</v>
      </c>
    </row>
    <row r="114" spans="1:6" ht="18.75" customHeight="1">
      <c r="A114" s="103" t="s">
        <v>652</v>
      </c>
      <c r="B114" s="46" t="s">
        <v>635</v>
      </c>
      <c r="C114" s="83" t="s">
        <v>126</v>
      </c>
      <c r="D114" s="75">
        <v>159700</v>
      </c>
      <c r="E114" s="92">
        <v>133390.6</v>
      </c>
      <c r="F114" s="93">
        <f t="shared" si="1"/>
        <v>26309.399999999994</v>
      </c>
    </row>
    <row r="115" spans="1:6" ht="15.75">
      <c r="A115" s="105" t="s">
        <v>127</v>
      </c>
      <c r="B115" s="44" t="s">
        <v>635</v>
      </c>
      <c r="C115" s="81" t="s">
        <v>128</v>
      </c>
      <c r="D115" s="86">
        <v>361600</v>
      </c>
      <c r="E115" s="87">
        <v>248778.14</v>
      </c>
      <c r="F115" s="88">
        <f t="shared" si="1"/>
        <v>112821.85999999999</v>
      </c>
    </row>
    <row r="116" spans="1:6" ht="15.75">
      <c r="A116" s="105" t="s">
        <v>129</v>
      </c>
      <c r="B116" s="44" t="s">
        <v>635</v>
      </c>
      <c r="C116" s="81" t="s">
        <v>130</v>
      </c>
      <c r="D116" s="86">
        <v>361600</v>
      </c>
      <c r="E116" s="87">
        <v>248778.14</v>
      </c>
      <c r="F116" s="88">
        <f t="shared" si="1"/>
        <v>112821.85999999999</v>
      </c>
    </row>
    <row r="117" spans="1:6" ht="15.75">
      <c r="A117" s="103" t="s">
        <v>129</v>
      </c>
      <c r="B117" s="46" t="s">
        <v>635</v>
      </c>
      <c r="C117" s="83" t="s">
        <v>131</v>
      </c>
      <c r="D117" s="75">
        <v>361600</v>
      </c>
      <c r="E117" s="92">
        <v>248778.14</v>
      </c>
      <c r="F117" s="93">
        <f t="shared" si="1"/>
        <v>112821.85999999999</v>
      </c>
    </row>
    <row r="118" spans="1:6" ht="15.75">
      <c r="A118" s="103" t="s">
        <v>32</v>
      </c>
      <c r="B118" s="46" t="s">
        <v>635</v>
      </c>
      <c r="C118" s="83" t="s">
        <v>132</v>
      </c>
      <c r="D118" s="75">
        <v>361600</v>
      </c>
      <c r="E118" s="92">
        <v>248778.14</v>
      </c>
      <c r="F118" s="93">
        <f t="shared" si="1"/>
        <v>112821.85999999999</v>
      </c>
    </row>
    <row r="119" spans="1:6" ht="28.5" customHeight="1">
      <c r="A119" s="103" t="s">
        <v>133</v>
      </c>
      <c r="B119" s="46" t="s">
        <v>635</v>
      </c>
      <c r="C119" s="83" t="s">
        <v>134</v>
      </c>
      <c r="D119" s="75">
        <v>361600</v>
      </c>
      <c r="E119" s="92">
        <v>248778.14</v>
      </c>
      <c r="F119" s="93">
        <f t="shared" si="1"/>
        <v>112821.85999999999</v>
      </c>
    </row>
    <row r="120" spans="1:6" ht="27.75" customHeight="1">
      <c r="A120" s="103" t="s">
        <v>1</v>
      </c>
      <c r="B120" s="46" t="s">
        <v>635</v>
      </c>
      <c r="C120" s="83" t="s">
        <v>135</v>
      </c>
      <c r="D120" s="75">
        <v>338600</v>
      </c>
      <c r="E120" s="92">
        <v>234344.14</v>
      </c>
      <c r="F120" s="93">
        <f t="shared" si="1"/>
        <v>104255.85999999999</v>
      </c>
    </row>
    <row r="121" spans="1:6" ht="18.75" customHeight="1">
      <c r="A121" s="103" t="s">
        <v>3</v>
      </c>
      <c r="B121" s="46" t="s">
        <v>635</v>
      </c>
      <c r="C121" s="83" t="s">
        <v>136</v>
      </c>
      <c r="D121" s="75">
        <v>338600</v>
      </c>
      <c r="E121" s="92">
        <v>234344.14</v>
      </c>
      <c r="F121" s="93">
        <f t="shared" si="1"/>
        <v>104255.85999999999</v>
      </c>
    </row>
    <row r="122" spans="1:6" ht="15" customHeight="1">
      <c r="A122" s="103" t="s">
        <v>5</v>
      </c>
      <c r="B122" s="46" t="s">
        <v>635</v>
      </c>
      <c r="C122" s="83" t="s">
        <v>137</v>
      </c>
      <c r="D122" s="75">
        <v>261100</v>
      </c>
      <c r="E122" s="92">
        <v>181603.12</v>
      </c>
      <c r="F122" s="93">
        <f t="shared" si="1"/>
        <v>79496.88</v>
      </c>
    </row>
    <row r="123" spans="1:6" ht="28.15" customHeight="1">
      <c r="A123" s="103" t="s">
        <v>9</v>
      </c>
      <c r="B123" s="46" t="s">
        <v>635</v>
      </c>
      <c r="C123" s="83" t="s">
        <v>138</v>
      </c>
      <c r="D123" s="75">
        <v>77500</v>
      </c>
      <c r="E123" s="92">
        <v>52741.02</v>
      </c>
      <c r="F123" s="93">
        <f t="shared" si="1"/>
        <v>24758.980000000003</v>
      </c>
    </row>
    <row r="124" spans="1:6" ht="18.75" customHeight="1">
      <c r="A124" s="103" t="s">
        <v>648</v>
      </c>
      <c r="B124" s="46" t="s">
        <v>635</v>
      </c>
      <c r="C124" s="83" t="s">
        <v>139</v>
      </c>
      <c r="D124" s="75">
        <v>23000</v>
      </c>
      <c r="E124" s="92">
        <v>14434</v>
      </c>
      <c r="F124" s="93">
        <f t="shared" si="1"/>
        <v>8566</v>
      </c>
    </row>
    <row r="125" spans="1:6" ht="18.75" customHeight="1">
      <c r="A125" s="103" t="s">
        <v>650</v>
      </c>
      <c r="B125" s="46" t="s">
        <v>635</v>
      </c>
      <c r="C125" s="83" t="s">
        <v>140</v>
      </c>
      <c r="D125" s="75">
        <v>23000</v>
      </c>
      <c r="E125" s="92">
        <v>14434</v>
      </c>
      <c r="F125" s="93">
        <f t="shared" si="1"/>
        <v>8566</v>
      </c>
    </row>
    <row r="126" spans="1:6" ht="18.75" customHeight="1">
      <c r="A126" s="103" t="s">
        <v>652</v>
      </c>
      <c r="B126" s="46" t="s">
        <v>635</v>
      </c>
      <c r="C126" s="83" t="s">
        <v>141</v>
      </c>
      <c r="D126" s="75">
        <v>23000</v>
      </c>
      <c r="E126" s="92">
        <v>14434</v>
      </c>
      <c r="F126" s="93">
        <f t="shared" si="1"/>
        <v>8566</v>
      </c>
    </row>
    <row r="127" spans="1:6" ht="18.75" customHeight="1">
      <c r="A127" s="105" t="s">
        <v>142</v>
      </c>
      <c r="B127" s="44" t="s">
        <v>635</v>
      </c>
      <c r="C127" s="81" t="s">
        <v>143</v>
      </c>
      <c r="D127" s="86">
        <v>225500</v>
      </c>
      <c r="E127" s="87">
        <v>224483.26</v>
      </c>
      <c r="F127" s="88">
        <f t="shared" si="1"/>
        <v>1016.7399999999907</v>
      </c>
    </row>
    <row r="128" spans="1:6" ht="15.75">
      <c r="A128" s="105" t="s">
        <v>144</v>
      </c>
      <c r="B128" s="44" t="s">
        <v>635</v>
      </c>
      <c r="C128" s="81" t="s">
        <v>145</v>
      </c>
      <c r="D128" s="86">
        <v>50000</v>
      </c>
      <c r="E128" s="87">
        <v>48998.3</v>
      </c>
      <c r="F128" s="88">
        <f t="shared" si="1"/>
        <v>1001.6999999999971</v>
      </c>
    </row>
    <row r="129" spans="1:6" ht="15.75">
      <c r="A129" s="103" t="s">
        <v>144</v>
      </c>
      <c r="B129" s="46" t="s">
        <v>635</v>
      </c>
      <c r="C129" s="83" t="s">
        <v>146</v>
      </c>
      <c r="D129" s="75">
        <v>50000</v>
      </c>
      <c r="E129" s="92">
        <v>48998.3</v>
      </c>
      <c r="F129" s="93">
        <f t="shared" si="1"/>
        <v>1001.6999999999971</v>
      </c>
    </row>
    <row r="130" spans="1:6" ht="28.5" customHeight="1">
      <c r="A130" s="103" t="s">
        <v>147</v>
      </c>
      <c r="B130" s="46" t="s">
        <v>635</v>
      </c>
      <c r="C130" s="83" t="s">
        <v>148</v>
      </c>
      <c r="D130" s="75">
        <v>50000</v>
      </c>
      <c r="E130" s="92">
        <v>48998.3</v>
      </c>
      <c r="F130" s="93">
        <f t="shared" si="1"/>
        <v>1001.6999999999971</v>
      </c>
    </row>
    <row r="131" spans="1:6" ht="39" customHeight="1">
      <c r="A131" s="104" t="s">
        <v>149</v>
      </c>
      <c r="B131" s="46" t="s">
        <v>635</v>
      </c>
      <c r="C131" s="83" t="s">
        <v>150</v>
      </c>
      <c r="D131" s="75">
        <v>50000</v>
      </c>
      <c r="E131" s="92">
        <v>48998.3</v>
      </c>
      <c r="F131" s="93">
        <f t="shared" si="1"/>
        <v>1001.6999999999971</v>
      </c>
    </row>
    <row r="132" spans="1:6" ht="18.75" customHeight="1">
      <c r="A132" s="103" t="s">
        <v>648</v>
      </c>
      <c r="B132" s="46" t="s">
        <v>635</v>
      </c>
      <c r="C132" s="83" t="s">
        <v>151</v>
      </c>
      <c r="D132" s="75">
        <v>50000</v>
      </c>
      <c r="E132" s="92">
        <v>48998.3</v>
      </c>
      <c r="F132" s="93">
        <f t="shared" si="1"/>
        <v>1001.6999999999971</v>
      </c>
    </row>
    <row r="133" spans="1:6" ht="18.75" customHeight="1">
      <c r="A133" s="103" t="s">
        <v>650</v>
      </c>
      <c r="B133" s="46" t="s">
        <v>635</v>
      </c>
      <c r="C133" s="83" t="s">
        <v>152</v>
      </c>
      <c r="D133" s="75">
        <v>50000</v>
      </c>
      <c r="E133" s="92">
        <v>48998.3</v>
      </c>
      <c r="F133" s="93">
        <f t="shared" si="1"/>
        <v>1001.6999999999971</v>
      </c>
    </row>
    <row r="134" spans="1:6" ht="18.75" customHeight="1">
      <c r="A134" s="103" t="s">
        <v>652</v>
      </c>
      <c r="B134" s="46" t="s">
        <v>635</v>
      </c>
      <c r="C134" s="83" t="s">
        <v>153</v>
      </c>
      <c r="D134" s="75">
        <v>50000</v>
      </c>
      <c r="E134" s="92">
        <v>48998.3</v>
      </c>
      <c r="F134" s="93">
        <f t="shared" si="1"/>
        <v>1001.6999999999971</v>
      </c>
    </row>
    <row r="135" spans="1:6" ht="18.75" customHeight="1">
      <c r="A135" s="105" t="s">
        <v>154</v>
      </c>
      <c r="B135" s="44" t="s">
        <v>635</v>
      </c>
      <c r="C135" s="81" t="s">
        <v>155</v>
      </c>
      <c r="D135" s="86">
        <v>175500</v>
      </c>
      <c r="E135" s="87">
        <v>175484.96</v>
      </c>
      <c r="F135" s="88">
        <f t="shared" si="1"/>
        <v>15.040000000008149</v>
      </c>
    </row>
    <row r="136" spans="1:6" ht="18.75" customHeight="1">
      <c r="A136" s="103" t="s">
        <v>154</v>
      </c>
      <c r="B136" s="46" t="s">
        <v>635</v>
      </c>
      <c r="C136" s="83" t="s">
        <v>156</v>
      </c>
      <c r="D136" s="75">
        <v>175500</v>
      </c>
      <c r="E136" s="92">
        <v>175484.96</v>
      </c>
      <c r="F136" s="93">
        <f t="shared" si="1"/>
        <v>15.040000000008149</v>
      </c>
    </row>
    <row r="137" spans="1:6" ht="15.75">
      <c r="A137" s="103" t="s">
        <v>157</v>
      </c>
      <c r="B137" s="46" t="s">
        <v>635</v>
      </c>
      <c r="C137" s="83" t="s">
        <v>158</v>
      </c>
      <c r="D137" s="75">
        <v>175500</v>
      </c>
      <c r="E137" s="92">
        <v>175484.96</v>
      </c>
      <c r="F137" s="93">
        <f t="shared" si="1"/>
        <v>15.040000000008149</v>
      </c>
    </row>
    <row r="138" spans="1:6" ht="28.5" customHeight="1">
      <c r="A138" s="103" t="s">
        <v>159</v>
      </c>
      <c r="B138" s="46" t="s">
        <v>635</v>
      </c>
      <c r="C138" s="83" t="s">
        <v>160</v>
      </c>
      <c r="D138" s="75">
        <v>175500</v>
      </c>
      <c r="E138" s="92">
        <v>175484.96</v>
      </c>
      <c r="F138" s="93">
        <f t="shared" si="1"/>
        <v>15.040000000008149</v>
      </c>
    </row>
    <row r="139" spans="1:6" ht="18" customHeight="1">
      <c r="A139" s="103" t="s">
        <v>648</v>
      </c>
      <c r="B139" s="46" t="s">
        <v>635</v>
      </c>
      <c r="C139" s="83" t="s">
        <v>161</v>
      </c>
      <c r="D139" s="75">
        <v>175500</v>
      </c>
      <c r="E139" s="92">
        <v>175484.96</v>
      </c>
      <c r="F139" s="93">
        <f t="shared" si="1"/>
        <v>15.040000000008149</v>
      </c>
    </row>
    <row r="140" spans="1:6" ht="18.75" customHeight="1">
      <c r="A140" s="103" t="s">
        <v>650</v>
      </c>
      <c r="B140" s="46" t="s">
        <v>635</v>
      </c>
      <c r="C140" s="83" t="s">
        <v>162</v>
      </c>
      <c r="D140" s="75">
        <v>175500</v>
      </c>
      <c r="E140" s="92">
        <v>175484.96</v>
      </c>
      <c r="F140" s="93">
        <f t="shared" si="1"/>
        <v>15.040000000008149</v>
      </c>
    </row>
    <row r="141" spans="1:6" ht="18.75" customHeight="1">
      <c r="A141" s="103" t="s">
        <v>652</v>
      </c>
      <c r="B141" s="46" t="s">
        <v>635</v>
      </c>
      <c r="C141" s="83" t="s">
        <v>163</v>
      </c>
      <c r="D141" s="75">
        <v>175500</v>
      </c>
      <c r="E141" s="92">
        <v>175484.96</v>
      </c>
      <c r="F141" s="93">
        <f t="shared" si="1"/>
        <v>15.040000000008149</v>
      </c>
    </row>
    <row r="142" spans="1:6" ht="15.75">
      <c r="A142" s="105" t="s">
        <v>164</v>
      </c>
      <c r="B142" s="44" t="s">
        <v>635</v>
      </c>
      <c r="C142" s="81" t="s">
        <v>165</v>
      </c>
      <c r="D142" s="86">
        <v>7177100</v>
      </c>
      <c r="E142" s="87">
        <v>1859357.38</v>
      </c>
      <c r="F142" s="88">
        <f t="shared" si="1"/>
        <v>5317742.62</v>
      </c>
    </row>
    <row r="143" spans="1:6" ht="15.75">
      <c r="A143" s="105" t="s">
        <v>166</v>
      </c>
      <c r="B143" s="44" t="s">
        <v>635</v>
      </c>
      <c r="C143" s="81" t="s">
        <v>167</v>
      </c>
      <c r="D143" s="86">
        <v>7082100</v>
      </c>
      <c r="E143" s="87">
        <v>1782757.38</v>
      </c>
      <c r="F143" s="88">
        <f t="shared" ref="F143:F206" si="2">IF(OR(D143="-",IF(E143="-",0,E143)&gt;=IF(D143="-",0,D143)),"-",IF(D143="-",0,D143)-IF(E143="-",0,E143))</f>
        <v>5299342.62</v>
      </c>
    </row>
    <row r="144" spans="1:6" ht="15.75">
      <c r="A144" s="103" t="s">
        <v>166</v>
      </c>
      <c r="B144" s="46" t="s">
        <v>635</v>
      </c>
      <c r="C144" s="83" t="s">
        <v>168</v>
      </c>
      <c r="D144" s="75">
        <v>7082100</v>
      </c>
      <c r="E144" s="92">
        <v>1782757.38</v>
      </c>
      <c r="F144" s="93">
        <f t="shared" si="2"/>
        <v>5299342.62</v>
      </c>
    </row>
    <row r="145" spans="1:6" ht="20.25" customHeight="1">
      <c r="A145" s="103" t="s">
        <v>169</v>
      </c>
      <c r="B145" s="46" t="s">
        <v>635</v>
      </c>
      <c r="C145" s="83" t="s">
        <v>170</v>
      </c>
      <c r="D145" s="75">
        <v>6672100</v>
      </c>
      <c r="E145" s="92">
        <v>1372857.16</v>
      </c>
      <c r="F145" s="93">
        <f t="shared" si="2"/>
        <v>5299242.84</v>
      </c>
    </row>
    <row r="146" spans="1:6" ht="19.5" customHeight="1">
      <c r="A146" s="103" t="s">
        <v>171</v>
      </c>
      <c r="B146" s="46" t="s">
        <v>635</v>
      </c>
      <c r="C146" s="83" t="s">
        <v>172</v>
      </c>
      <c r="D146" s="75">
        <v>1513400</v>
      </c>
      <c r="E146" s="92">
        <v>1372857.16</v>
      </c>
      <c r="F146" s="93">
        <f t="shared" si="2"/>
        <v>140542.84000000008</v>
      </c>
    </row>
    <row r="147" spans="1:6" ht="18.75" customHeight="1">
      <c r="A147" s="103" t="s">
        <v>648</v>
      </c>
      <c r="B147" s="46" t="s">
        <v>635</v>
      </c>
      <c r="C147" s="83" t="s">
        <v>173</v>
      </c>
      <c r="D147" s="75">
        <v>1513400</v>
      </c>
      <c r="E147" s="92">
        <v>1372857.16</v>
      </c>
      <c r="F147" s="93">
        <f t="shared" si="2"/>
        <v>140542.84000000008</v>
      </c>
    </row>
    <row r="148" spans="1:6" ht="18.75" customHeight="1">
      <c r="A148" s="103" t="s">
        <v>650</v>
      </c>
      <c r="B148" s="46" t="s">
        <v>635</v>
      </c>
      <c r="C148" s="83" t="s">
        <v>174</v>
      </c>
      <c r="D148" s="75">
        <v>1513400</v>
      </c>
      <c r="E148" s="92">
        <v>1372857.16</v>
      </c>
      <c r="F148" s="93">
        <f t="shared" si="2"/>
        <v>140542.84000000008</v>
      </c>
    </row>
    <row r="149" spans="1:6" ht="18.75" customHeight="1">
      <c r="A149" s="103" t="s">
        <v>652</v>
      </c>
      <c r="B149" s="46" t="s">
        <v>635</v>
      </c>
      <c r="C149" s="83" t="s">
        <v>175</v>
      </c>
      <c r="D149" s="75">
        <v>1513400</v>
      </c>
      <c r="E149" s="92">
        <v>1372857.16</v>
      </c>
      <c r="F149" s="93">
        <f t="shared" si="2"/>
        <v>140542.84000000008</v>
      </c>
    </row>
    <row r="150" spans="1:6" ht="38.25" customHeight="1">
      <c r="A150" s="104" t="s">
        <v>176</v>
      </c>
      <c r="B150" s="46" t="s">
        <v>635</v>
      </c>
      <c r="C150" s="83" t="s">
        <v>177</v>
      </c>
      <c r="D150" s="75">
        <v>5158700</v>
      </c>
      <c r="E150" s="92" t="s">
        <v>478</v>
      </c>
      <c r="F150" s="93">
        <f t="shared" si="2"/>
        <v>5158700</v>
      </c>
    </row>
    <row r="151" spans="1:6" ht="18.75" customHeight="1">
      <c r="A151" s="103" t="s">
        <v>648</v>
      </c>
      <c r="B151" s="46" t="s">
        <v>635</v>
      </c>
      <c r="C151" s="83" t="s">
        <v>178</v>
      </c>
      <c r="D151" s="75">
        <v>5158700</v>
      </c>
      <c r="E151" s="92" t="s">
        <v>478</v>
      </c>
      <c r="F151" s="93">
        <f t="shared" si="2"/>
        <v>5158700</v>
      </c>
    </row>
    <row r="152" spans="1:6" ht="18.75" customHeight="1">
      <c r="A152" s="103" t="s">
        <v>650</v>
      </c>
      <c r="B152" s="46" t="s">
        <v>635</v>
      </c>
      <c r="C152" s="83" t="s">
        <v>179</v>
      </c>
      <c r="D152" s="75">
        <v>5158700</v>
      </c>
      <c r="E152" s="92" t="s">
        <v>478</v>
      </c>
      <c r="F152" s="93">
        <f t="shared" si="2"/>
        <v>5158700</v>
      </c>
    </row>
    <row r="153" spans="1:6" ht="18.75" customHeight="1">
      <c r="A153" s="103" t="s">
        <v>180</v>
      </c>
      <c r="B153" s="46" t="s">
        <v>635</v>
      </c>
      <c r="C153" s="83" t="s">
        <v>181</v>
      </c>
      <c r="D153" s="75">
        <v>5158700</v>
      </c>
      <c r="E153" s="92" t="s">
        <v>478</v>
      </c>
      <c r="F153" s="93">
        <f t="shared" si="2"/>
        <v>5158700</v>
      </c>
    </row>
    <row r="154" spans="1:6" ht="20.25" customHeight="1">
      <c r="A154" s="103" t="s">
        <v>182</v>
      </c>
      <c r="B154" s="46" t="s">
        <v>635</v>
      </c>
      <c r="C154" s="83" t="s">
        <v>183</v>
      </c>
      <c r="D154" s="75">
        <v>410000</v>
      </c>
      <c r="E154" s="92">
        <v>409900.22</v>
      </c>
      <c r="F154" s="93">
        <f t="shared" si="2"/>
        <v>99.78000000002794</v>
      </c>
    </row>
    <row r="155" spans="1:6" ht="30" customHeight="1">
      <c r="A155" s="103" t="s">
        <v>184</v>
      </c>
      <c r="B155" s="46" t="s">
        <v>635</v>
      </c>
      <c r="C155" s="83" t="s">
        <v>185</v>
      </c>
      <c r="D155" s="75">
        <v>410000</v>
      </c>
      <c r="E155" s="92">
        <v>409900.22</v>
      </c>
      <c r="F155" s="93">
        <f t="shared" si="2"/>
        <v>99.78000000002794</v>
      </c>
    </row>
    <row r="156" spans="1:6" ht="18.75" customHeight="1">
      <c r="A156" s="103" t="s">
        <v>648</v>
      </c>
      <c r="B156" s="46" t="s">
        <v>635</v>
      </c>
      <c r="C156" s="83" t="s">
        <v>186</v>
      </c>
      <c r="D156" s="75">
        <v>410000</v>
      </c>
      <c r="E156" s="92">
        <v>409900.22</v>
      </c>
      <c r="F156" s="93">
        <f t="shared" si="2"/>
        <v>99.78000000002794</v>
      </c>
    </row>
    <row r="157" spans="1:6" ht="18.75" customHeight="1">
      <c r="A157" s="103" t="s">
        <v>650</v>
      </c>
      <c r="B157" s="46" t="s">
        <v>635</v>
      </c>
      <c r="C157" s="83" t="s">
        <v>187</v>
      </c>
      <c r="D157" s="75">
        <v>410000</v>
      </c>
      <c r="E157" s="92">
        <v>409900.22</v>
      </c>
      <c r="F157" s="93">
        <f t="shared" si="2"/>
        <v>99.78000000002794</v>
      </c>
    </row>
    <row r="158" spans="1:6" ht="18.75" customHeight="1">
      <c r="A158" s="103" t="s">
        <v>652</v>
      </c>
      <c r="B158" s="46" t="s">
        <v>635</v>
      </c>
      <c r="C158" s="83" t="s">
        <v>188</v>
      </c>
      <c r="D158" s="75">
        <v>410000</v>
      </c>
      <c r="E158" s="92">
        <v>409900.22</v>
      </c>
      <c r="F158" s="93">
        <f t="shared" si="2"/>
        <v>99.78000000002794</v>
      </c>
    </row>
    <row r="159" spans="1:6" ht="18.75" customHeight="1">
      <c r="A159" s="105" t="s">
        <v>189</v>
      </c>
      <c r="B159" s="44" t="s">
        <v>635</v>
      </c>
      <c r="C159" s="81" t="s">
        <v>190</v>
      </c>
      <c r="D159" s="86">
        <v>95000</v>
      </c>
      <c r="E159" s="87">
        <v>76600</v>
      </c>
      <c r="F159" s="88">
        <f t="shared" si="2"/>
        <v>18400</v>
      </c>
    </row>
    <row r="160" spans="1:6" ht="15.75">
      <c r="A160" s="103" t="s">
        <v>189</v>
      </c>
      <c r="B160" s="46" t="s">
        <v>635</v>
      </c>
      <c r="C160" s="83" t="s">
        <v>191</v>
      </c>
      <c r="D160" s="75">
        <v>50000</v>
      </c>
      <c r="E160" s="92">
        <v>31600</v>
      </c>
      <c r="F160" s="93">
        <f t="shared" si="2"/>
        <v>18400</v>
      </c>
    </row>
    <row r="161" spans="1:6" ht="18.75" customHeight="1">
      <c r="A161" s="103" t="s">
        <v>192</v>
      </c>
      <c r="B161" s="46" t="s">
        <v>635</v>
      </c>
      <c r="C161" s="83" t="s">
        <v>193</v>
      </c>
      <c r="D161" s="75">
        <v>50000</v>
      </c>
      <c r="E161" s="92">
        <v>31600</v>
      </c>
      <c r="F161" s="93">
        <f t="shared" si="2"/>
        <v>18400</v>
      </c>
    </row>
    <row r="162" spans="1:6" ht="39.75" customHeight="1">
      <c r="A162" s="104" t="s">
        <v>194</v>
      </c>
      <c r="B162" s="46" t="s">
        <v>635</v>
      </c>
      <c r="C162" s="83" t="s">
        <v>195</v>
      </c>
      <c r="D162" s="75">
        <v>50000</v>
      </c>
      <c r="E162" s="92">
        <v>31600</v>
      </c>
      <c r="F162" s="93">
        <f t="shared" si="2"/>
        <v>18400</v>
      </c>
    </row>
    <row r="163" spans="1:6" ht="18.75" customHeight="1">
      <c r="A163" s="103" t="s">
        <v>648</v>
      </c>
      <c r="B163" s="46" t="s">
        <v>635</v>
      </c>
      <c r="C163" s="83" t="s">
        <v>196</v>
      </c>
      <c r="D163" s="75">
        <v>50000</v>
      </c>
      <c r="E163" s="92">
        <v>31600</v>
      </c>
      <c r="F163" s="93">
        <f t="shared" si="2"/>
        <v>18400</v>
      </c>
    </row>
    <row r="164" spans="1:6" ht="18.75" customHeight="1">
      <c r="A164" s="103" t="s">
        <v>650</v>
      </c>
      <c r="B164" s="46" t="s">
        <v>635</v>
      </c>
      <c r="C164" s="83" t="s">
        <v>197</v>
      </c>
      <c r="D164" s="75">
        <v>50000</v>
      </c>
      <c r="E164" s="92">
        <v>31600</v>
      </c>
      <c r="F164" s="93">
        <f t="shared" si="2"/>
        <v>18400</v>
      </c>
    </row>
    <row r="165" spans="1:6" ht="18.75" customHeight="1">
      <c r="A165" s="103" t="s">
        <v>652</v>
      </c>
      <c r="B165" s="46" t="s">
        <v>635</v>
      </c>
      <c r="C165" s="83" t="s">
        <v>198</v>
      </c>
      <c r="D165" s="75">
        <v>50000</v>
      </c>
      <c r="E165" s="92">
        <v>31600</v>
      </c>
      <c r="F165" s="93">
        <f t="shared" si="2"/>
        <v>18400</v>
      </c>
    </row>
    <row r="166" spans="1:6" ht="15.75">
      <c r="A166" s="103" t="s">
        <v>189</v>
      </c>
      <c r="B166" s="46" t="s">
        <v>635</v>
      </c>
      <c r="C166" s="83" t="s">
        <v>199</v>
      </c>
      <c r="D166" s="75">
        <v>45000</v>
      </c>
      <c r="E166" s="92">
        <v>45000</v>
      </c>
      <c r="F166" s="93" t="str">
        <f t="shared" si="2"/>
        <v>-</v>
      </c>
    </row>
    <row r="167" spans="1:6" ht="15.75">
      <c r="A167" s="103" t="s">
        <v>157</v>
      </c>
      <c r="B167" s="46" t="s">
        <v>635</v>
      </c>
      <c r="C167" s="83" t="s">
        <v>200</v>
      </c>
      <c r="D167" s="75">
        <v>45000</v>
      </c>
      <c r="E167" s="92">
        <v>45000</v>
      </c>
      <c r="F167" s="93" t="str">
        <f t="shared" si="2"/>
        <v>-</v>
      </c>
    </row>
    <row r="168" spans="1:6" ht="21" customHeight="1">
      <c r="A168" s="103" t="s">
        <v>159</v>
      </c>
      <c r="B168" s="46" t="s">
        <v>635</v>
      </c>
      <c r="C168" s="83" t="s">
        <v>201</v>
      </c>
      <c r="D168" s="75">
        <v>45000</v>
      </c>
      <c r="E168" s="92">
        <v>45000</v>
      </c>
      <c r="F168" s="93" t="str">
        <f t="shared" si="2"/>
        <v>-</v>
      </c>
    </row>
    <row r="169" spans="1:6" ht="18.75" customHeight="1">
      <c r="A169" s="103" t="s">
        <v>648</v>
      </c>
      <c r="B169" s="46" t="s">
        <v>635</v>
      </c>
      <c r="C169" s="83" t="s">
        <v>202</v>
      </c>
      <c r="D169" s="75">
        <v>45000</v>
      </c>
      <c r="E169" s="92">
        <v>45000</v>
      </c>
      <c r="F169" s="93" t="str">
        <f t="shared" si="2"/>
        <v>-</v>
      </c>
    </row>
    <row r="170" spans="1:6" ht="18.75" customHeight="1">
      <c r="A170" s="103" t="s">
        <v>650</v>
      </c>
      <c r="B170" s="46" t="s">
        <v>635</v>
      </c>
      <c r="C170" s="83" t="s">
        <v>203</v>
      </c>
      <c r="D170" s="75">
        <v>45000</v>
      </c>
      <c r="E170" s="92">
        <v>45000</v>
      </c>
      <c r="F170" s="93" t="str">
        <f t="shared" si="2"/>
        <v>-</v>
      </c>
    </row>
    <row r="171" spans="1:6" ht="18.75" customHeight="1">
      <c r="A171" s="103" t="s">
        <v>652</v>
      </c>
      <c r="B171" s="46" t="s">
        <v>635</v>
      </c>
      <c r="C171" s="83" t="s">
        <v>204</v>
      </c>
      <c r="D171" s="75">
        <v>45000</v>
      </c>
      <c r="E171" s="92">
        <v>45000</v>
      </c>
      <c r="F171" s="93" t="str">
        <f t="shared" si="2"/>
        <v>-</v>
      </c>
    </row>
    <row r="172" spans="1:6" ht="15.75">
      <c r="A172" s="105" t="s">
        <v>205</v>
      </c>
      <c r="B172" s="44" t="s">
        <v>635</v>
      </c>
      <c r="C172" s="81" t="s">
        <v>206</v>
      </c>
      <c r="D172" s="86">
        <v>89217000</v>
      </c>
      <c r="E172" s="87">
        <v>62772528.350000001</v>
      </c>
      <c r="F172" s="88">
        <f t="shared" si="2"/>
        <v>26444471.649999999</v>
      </c>
    </row>
    <row r="173" spans="1:6" ht="15.75">
      <c r="A173" s="105" t="s">
        <v>207</v>
      </c>
      <c r="B173" s="44" t="s">
        <v>635</v>
      </c>
      <c r="C173" s="81" t="s">
        <v>208</v>
      </c>
      <c r="D173" s="86">
        <v>79311400</v>
      </c>
      <c r="E173" s="87">
        <v>56651659.539999999</v>
      </c>
      <c r="F173" s="88">
        <f t="shared" si="2"/>
        <v>22659740.460000001</v>
      </c>
    </row>
    <row r="174" spans="1:6" ht="15.75">
      <c r="A174" s="103" t="s">
        <v>207</v>
      </c>
      <c r="B174" s="46" t="s">
        <v>635</v>
      </c>
      <c r="C174" s="83" t="s">
        <v>209</v>
      </c>
      <c r="D174" s="75">
        <v>79087000</v>
      </c>
      <c r="E174" s="92">
        <v>56485896.270000003</v>
      </c>
      <c r="F174" s="93">
        <f t="shared" si="2"/>
        <v>22601103.729999997</v>
      </c>
    </row>
    <row r="175" spans="1:6" ht="27.75" customHeight="1">
      <c r="A175" s="104" t="s">
        <v>210</v>
      </c>
      <c r="B175" s="46" t="s">
        <v>635</v>
      </c>
      <c r="C175" s="83" t="s">
        <v>211</v>
      </c>
      <c r="D175" s="75">
        <v>79087000</v>
      </c>
      <c r="E175" s="92">
        <v>56485896.270000003</v>
      </c>
      <c r="F175" s="93">
        <f t="shared" si="2"/>
        <v>22601103.729999997</v>
      </c>
    </row>
    <row r="176" spans="1:6" ht="60" customHeight="1">
      <c r="A176" s="104" t="s">
        <v>212</v>
      </c>
      <c r="B176" s="46" t="s">
        <v>635</v>
      </c>
      <c r="C176" s="83" t="s">
        <v>213</v>
      </c>
      <c r="D176" s="75">
        <v>71761700</v>
      </c>
      <c r="E176" s="92">
        <v>51147922.850000001</v>
      </c>
      <c r="F176" s="93">
        <f t="shared" si="2"/>
        <v>20613777.149999999</v>
      </c>
    </row>
    <row r="177" spans="1:6" ht="18.75" customHeight="1">
      <c r="A177" s="103" t="s">
        <v>214</v>
      </c>
      <c r="B177" s="46" t="s">
        <v>635</v>
      </c>
      <c r="C177" s="83" t="s">
        <v>215</v>
      </c>
      <c r="D177" s="75">
        <v>71761700</v>
      </c>
      <c r="E177" s="92">
        <v>51147922.850000001</v>
      </c>
      <c r="F177" s="93">
        <f t="shared" si="2"/>
        <v>20613777.149999999</v>
      </c>
    </row>
    <row r="178" spans="1:6" ht="15.75">
      <c r="A178" s="103" t="s">
        <v>216</v>
      </c>
      <c r="B178" s="46" t="s">
        <v>635</v>
      </c>
      <c r="C178" s="83" t="s">
        <v>217</v>
      </c>
      <c r="D178" s="75">
        <v>71761700</v>
      </c>
      <c r="E178" s="92">
        <v>51147922.850000001</v>
      </c>
      <c r="F178" s="93">
        <f t="shared" si="2"/>
        <v>20613777.149999999</v>
      </c>
    </row>
    <row r="179" spans="1:6" ht="18.75" customHeight="1">
      <c r="A179" s="103" t="s">
        <v>218</v>
      </c>
      <c r="B179" s="46" t="s">
        <v>635</v>
      </c>
      <c r="C179" s="83" t="s">
        <v>219</v>
      </c>
      <c r="D179" s="75">
        <v>71761700</v>
      </c>
      <c r="E179" s="92">
        <v>51147922.850000001</v>
      </c>
      <c r="F179" s="93">
        <f t="shared" si="2"/>
        <v>20613777.149999999</v>
      </c>
    </row>
    <row r="180" spans="1:6" ht="37.5" customHeight="1">
      <c r="A180" s="104" t="s">
        <v>220</v>
      </c>
      <c r="B180" s="46" t="s">
        <v>635</v>
      </c>
      <c r="C180" s="83" t="s">
        <v>221</v>
      </c>
      <c r="D180" s="75">
        <v>1612100</v>
      </c>
      <c r="E180" s="92" t="s">
        <v>478</v>
      </c>
      <c r="F180" s="93">
        <f t="shared" si="2"/>
        <v>1612100</v>
      </c>
    </row>
    <row r="181" spans="1:6" ht="18.75" customHeight="1">
      <c r="A181" s="103" t="s">
        <v>214</v>
      </c>
      <c r="B181" s="46" t="s">
        <v>635</v>
      </c>
      <c r="C181" s="83" t="s">
        <v>222</v>
      </c>
      <c r="D181" s="75">
        <v>1612100</v>
      </c>
      <c r="E181" s="92" t="s">
        <v>478</v>
      </c>
      <c r="F181" s="93">
        <f t="shared" si="2"/>
        <v>1612100</v>
      </c>
    </row>
    <row r="182" spans="1:6" ht="15.75">
      <c r="A182" s="103" t="s">
        <v>216</v>
      </c>
      <c r="B182" s="46" t="s">
        <v>635</v>
      </c>
      <c r="C182" s="83" t="s">
        <v>223</v>
      </c>
      <c r="D182" s="75">
        <v>1612100</v>
      </c>
      <c r="E182" s="92" t="s">
        <v>478</v>
      </c>
      <c r="F182" s="93">
        <f t="shared" si="2"/>
        <v>1612100</v>
      </c>
    </row>
    <row r="183" spans="1:6" ht="21" customHeight="1">
      <c r="A183" s="103" t="s">
        <v>218</v>
      </c>
      <c r="B183" s="46" t="s">
        <v>635</v>
      </c>
      <c r="C183" s="83" t="s">
        <v>224</v>
      </c>
      <c r="D183" s="75">
        <v>1612100</v>
      </c>
      <c r="E183" s="92" t="s">
        <v>478</v>
      </c>
      <c r="F183" s="93">
        <f t="shared" si="2"/>
        <v>1612100</v>
      </c>
    </row>
    <row r="184" spans="1:6" ht="29.25" customHeight="1">
      <c r="A184" s="104" t="s">
        <v>225</v>
      </c>
      <c r="B184" s="46" t="s">
        <v>635</v>
      </c>
      <c r="C184" s="83" t="s">
        <v>226</v>
      </c>
      <c r="D184" s="75">
        <v>4582300</v>
      </c>
      <c r="E184" s="92">
        <v>4207200</v>
      </c>
      <c r="F184" s="93">
        <f t="shared" si="2"/>
        <v>375100</v>
      </c>
    </row>
    <row r="185" spans="1:6" ht="18.75" customHeight="1">
      <c r="A185" s="103" t="s">
        <v>214</v>
      </c>
      <c r="B185" s="46" t="s">
        <v>635</v>
      </c>
      <c r="C185" s="83" t="s">
        <v>227</v>
      </c>
      <c r="D185" s="75">
        <v>4582300</v>
      </c>
      <c r="E185" s="92">
        <v>4207200</v>
      </c>
      <c r="F185" s="93">
        <f t="shared" si="2"/>
        <v>375100</v>
      </c>
    </row>
    <row r="186" spans="1:6" ht="15.75">
      <c r="A186" s="103" t="s">
        <v>216</v>
      </c>
      <c r="B186" s="46" t="s">
        <v>635</v>
      </c>
      <c r="C186" s="83" t="s">
        <v>228</v>
      </c>
      <c r="D186" s="75">
        <v>4582300</v>
      </c>
      <c r="E186" s="92">
        <v>4207200</v>
      </c>
      <c r="F186" s="93">
        <f t="shared" si="2"/>
        <v>375100</v>
      </c>
    </row>
    <row r="187" spans="1:6" ht="21" customHeight="1">
      <c r="A187" s="103" t="s">
        <v>218</v>
      </c>
      <c r="B187" s="46" t="s">
        <v>635</v>
      </c>
      <c r="C187" s="83" t="s">
        <v>229</v>
      </c>
      <c r="D187" s="75">
        <v>4582300</v>
      </c>
      <c r="E187" s="92">
        <v>4207200</v>
      </c>
      <c r="F187" s="93">
        <f t="shared" si="2"/>
        <v>375100</v>
      </c>
    </row>
    <row r="188" spans="1:6" ht="39" customHeight="1">
      <c r="A188" s="104" t="s">
        <v>230</v>
      </c>
      <c r="B188" s="46" t="s">
        <v>635</v>
      </c>
      <c r="C188" s="83" t="s">
        <v>231</v>
      </c>
      <c r="D188" s="75">
        <v>1130900</v>
      </c>
      <c r="E188" s="92">
        <v>1130773.42</v>
      </c>
      <c r="F188" s="93">
        <f t="shared" si="2"/>
        <v>126.58000000007451</v>
      </c>
    </row>
    <row r="189" spans="1:6" ht="18.75" customHeight="1">
      <c r="A189" s="103" t="s">
        <v>648</v>
      </c>
      <c r="B189" s="46" t="s">
        <v>635</v>
      </c>
      <c r="C189" s="83" t="s">
        <v>232</v>
      </c>
      <c r="D189" s="75">
        <v>1130900</v>
      </c>
      <c r="E189" s="92">
        <v>1130773.42</v>
      </c>
      <c r="F189" s="93">
        <f t="shared" si="2"/>
        <v>126.58000000007451</v>
      </c>
    </row>
    <row r="190" spans="1:6" ht="18.75" customHeight="1">
      <c r="A190" s="103" t="s">
        <v>650</v>
      </c>
      <c r="B190" s="46" t="s">
        <v>635</v>
      </c>
      <c r="C190" s="83" t="s">
        <v>233</v>
      </c>
      <c r="D190" s="75">
        <v>1130900</v>
      </c>
      <c r="E190" s="92">
        <v>1130773.42</v>
      </c>
      <c r="F190" s="93">
        <f t="shared" si="2"/>
        <v>126.58000000007451</v>
      </c>
    </row>
    <row r="191" spans="1:6" ht="18.75" customHeight="1">
      <c r="A191" s="103" t="s">
        <v>652</v>
      </c>
      <c r="B191" s="46" t="s">
        <v>635</v>
      </c>
      <c r="C191" s="83" t="s">
        <v>234</v>
      </c>
      <c r="D191" s="75">
        <v>1130900</v>
      </c>
      <c r="E191" s="92">
        <v>1130773.42</v>
      </c>
      <c r="F191" s="93">
        <f t="shared" si="2"/>
        <v>126.58000000007451</v>
      </c>
    </row>
    <row r="192" spans="1:6" ht="15.75">
      <c r="A192" s="103" t="s">
        <v>207</v>
      </c>
      <c r="B192" s="46" t="s">
        <v>635</v>
      </c>
      <c r="C192" s="83" t="s">
        <v>235</v>
      </c>
      <c r="D192" s="75">
        <v>224400</v>
      </c>
      <c r="E192" s="92">
        <v>165763.26999999999</v>
      </c>
      <c r="F192" s="93">
        <f t="shared" si="2"/>
        <v>58636.73000000001</v>
      </c>
    </row>
    <row r="193" spans="1:6" ht="19.5" customHeight="1">
      <c r="A193" s="103" t="s">
        <v>236</v>
      </c>
      <c r="B193" s="46" t="s">
        <v>635</v>
      </c>
      <c r="C193" s="83" t="s">
        <v>237</v>
      </c>
      <c r="D193" s="75">
        <v>224400</v>
      </c>
      <c r="E193" s="92">
        <v>165763.26999999999</v>
      </c>
      <c r="F193" s="93">
        <f t="shared" si="2"/>
        <v>58636.73000000001</v>
      </c>
    </row>
    <row r="194" spans="1:6" ht="40.5" customHeight="1">
      <c r="A194" s="104" t="s">
        <v>238</v>
      </c>
      <c r="B194" s="46" t="s">
        <v>635</v>
      </c>
      <c r="C194" s="83" t="s">
        <v>239</v>
      </c>
      <c r="D194" s="75">
        <v>224400</v>
      </c>
      <c r="E194" s="92">
        <v>165763.26999999999</v>
      </c>
      <c r="F194" s="93">
        <f t="shared" si="2"/>
        <v>58636.73000000001</v>
      </c>
    </row>
    <row r="195" spans="1:6" ht="18.75" customHeight="1">
      <c r="A195" s="103" t="s">
        <v>648</v>
      </c>
      <c r="B195" s="46" t="s">
        <v>635</v>
      </c>
      <c r="C195" s="83" t="s">
        <v>240</v>
      </c>
      <c r="D195" s="75">
        <v>224400</v>
      </c>
      <c r="E195" s="92">
        <v>165763.26999999999</v>
      </c>
      <c r="F195" s="93">
        <f t="shared" si="2"/>
        <v>58636.73000000001</v>
      </c>
    </row>
    <row r="196" spans="1:6" ht="18.75" customHeight="1">
      <c r="A196" s="103" t="s">
        <v>650</v>
      </c>
      <c r="B196" s="46" t="s">
        <v>635</v>
      </c>
      <c r="C196" s="83" t="s">
        <v>241</v>
      </c>
      <c r="D196" s="75">
        <v>224400</v>
      </c>
      <c r="E196" s="92">
        <v>165763.26999999999</v>
      </c>
      <c r="F196" s="93">
        <f t="shared" si="2"/>
        <v>58636.73000000001</v>
      </c>
    </row>
    <row r="197" spans="1:6" ht="18.75" customHeight="1">
      <c r="A197" s="103" t="s">
        <v>652</v>
      </c>
      <c r="B197" s="46" t="s">
        <v>635</v>
      </c>
      <c r="C197" s="83" t="s">
        <v>242</v>
      </c>
      <c r="D197" s="75">
        <v>224400</v>
      </c>
      <c r="E197" s="92">
        <v>165763.26999999999</v>
      </c>
      <c r="F197" s="93">
        <f t="shared" si="2"/>
        <v>58636.73000000001</v>
      </c>
    </row>
    <row r="198" spans="1:6" ht="15.75">
      <c r="A198" s="105" t="s">
        <v>243</v>
      </c>
      <c r="B198" s="44" t="s">
        <v>635</v>
      </c>
      <c r="C198" s="81" t="s">
        <v>244</v>
      </c>
      <c r="D198" s="86">
        <v>5931300</v>
      </c>
      <c r="E198" s="87">
        <v>2916659.35</v>
      </c>
      <c r="F198" s="88">
        <f t="shared" si="2"/>
        <v>3014640.65</v>
      </c>
    </row>
    <row r="199" spans="1:6" ht="15.75">
      <c r="A199" s="103" t="s">
        <v>243</v>
      </c>
      <c r="B199" s="46" t="s">
        <v>635</v>
      </c>
      <c r="C199" s="83" t="s">
        <v>245</v>
      </c>
      <c r="D199" s="75">
        <v>5843600</v>
      </c>
      <c r="E199" s="92">
        <v>2829063.27</v>
      </c>
      <c r="F199" s="93">
        <f t="shared" si="2"/>
        <v>3014536.73</v>
      </c>
    </row>
    <row r="200" spans="1:6" ht="30" customHeight="1">
      <c r="A200" s="103" t="s">
        <v>246</v>
      </c>
      <c r="B200" s="46" t="s">
        <v>635</v>
      </c>
      <c r="C200" s="83" t="s">
        <v>247</v>
      </c>
      <c r="D200" s="75">
        <v>5843600</v>
      </c>
      <c r="E200" s="92">
        <v>2829063.27</v>
      </c>
      <c r="F200" s="93">
        <f t="shared" si="2"/>
        <v>3014536.73</v>
      </c>
    </row>
    <row r="201" spans="1:6" ht="48.75" customHeight="1">
      <c r="A201" s="104" t="s">
        <v>248</v>
      </c>
      <c r="B201" s="46" t="s">
        <v>635</v>
      </c>
      <c r="C201" s="83" t="s">
        <v>249</v>
      </c>
      <c r="D201" s="75">
        <v>22300</v>
      </c>
      <c r="E201" s="92" t="s">
        <v>478</v>
      </c>
      <c r="F201" s="93">
        <f t="shared" si="2"/>
        <v>22300</v>
      </c>
    </row>
    <row r="202" spans="1:6" ht="18.75" customHeight="1">
      <c r="A202" s="103" t="s">
        <v>648</v>
      </c>
      <c r="B202" s="46" t="s">
        <v>635</v>
      </c>
      <c r="C202" s="83" t="s">
        <v>250</v>
      </c>
      <c r="D202" s="75">
        <v>22300</v>
      </c>
      <c r="E202" s="92" t="s">
        <v>478</v>
      </c>
      <c r="F202" s="93">
        <f t="shared" si="2"/>
        <v>22300</v>
      </c>
    </row>
    <row r="203" spans="1:6" ht="18.75" customHeight="1">
      <c r="A203" s="103" t="s">
        <v>650</v>
      </c>
      <c r="B203" s="46" t="s">
        <v>635</v>
      </c>
      <c r="C203" s="83" t="s">
        <v>251</v>
      </c>
      <c r="D203" s="75">
        <v>22300</v>
      </c>
      <c r="E203" s="92" t="s">
        <v>478</v>
      </c>
      <c r="F203" s="93">
        <f t="shared" si="2"/>
        <v>22300</v>
      </c>
    </row>
    <row r="204" spans="1:6" ht="18.75" customHeight="1">
      <c r="A204" s="103" t="s">
        <v>652</v>
      </c>
      <c r="B204" s="46" t="s">
        <v>635</v>
      </c>
      <c r="C204" s="83" t="s">
        <v>252</v>
      </c>
      <c r="D204" s="75">
        <v>22300</v>
      </c>
      <c r="E204" s="92" t="s">
        <v>478</v>
      </c>
      <c r="F204" s="93">
        <f t="shared" si="2"/>
        <v>22300</v>
      </c>
    </row>
    <row r="205" spans="1:6" ht="50.25" customHeight="1">
      <c r="A205" s="104" t="s">
        <v>253</v>
      </c>
      <c r="B205" s="46" t="s">
        <v>635</v>
      </c>
      <c r="C205" s="83" t="s">
        <v>254</v>
      </c>
      <c r="D205" s="75">
        <v>5821300</v>
      </c>
      <c r="E205" s="92">
        <v>2829063.27</v>
      </c>
      <c r="F205" s="93">
        <f t="shared" si="2"/>
        <v>2992236.73</v>
      </c>
    </row>
    <row r="206" spans="1:6" ht="15.75">
      <c r="A206" s="103" t="s">
        <v>18</v>
      </c>
      <c r="B206" s="46" t="s">
        <v>635</v>
      </c>
      <c r="C206" s="83" t="s">
        <v>255</v>
      </c>
      <c r="D206" s="75">
        <v>5821300</v>
      </c>
      <c r="E206" s="92">
        <v>2829063.27</v>
      </c>
      <c r="F206" s="93">
        <f t="shared" si="2"/>
        <v>2992236.73</v>
      </c>
    </row>
    <row r="207" spans="1:6" ht="20.25" customHeight="1">
      <c r="A207" s="103" t="s">
        <v>256</v>
      </c>
      <c r="B207" s="46" t="s">
        <v>635</v>
      </c>
      <c r="C207" s="83" t="s">
        <v>257</v>
      </c>
      <c r="D207" s="75">
        <v>5821300</v>
      </c>
      <c r="E207" s="92">
        <v>2829063.27</v>
      </c>
      <c r="F207" s="93">
        <f t="shared" ref="F207:F270" si="3">IF(OR(D207="-",IF(E207="-",0,E207)&gt;=IF(D207="-",0,D207)),"-",IF(D207="-",0,D207)-IF(E207="-",0,E207))</f>
        <v>2992236.73</v>
      </c>
    </row>
    <row r="208" spans="1:6" ht="19.5" customHeight="1">
      <c r="A208" s="103" t="s">
        <v>258</v>
      </c>
      <c r="B208" s="46" t="s">
        <v>635</v>
      </c>
      <c r="C208" s="83" t="s">
        <v>259</v>
      </c>
      <c r="D208" s="75">
        <v>5821300</v>
      </c>
      <c r="E208" s="92">
        <v>2829063.27</v>
      </c>
      <c r="F208" s="93">
        <f t="shared" si="3"/>
        <v>2992236.73</v>
      </c>
    </row>
    <row r="209" spans="1:6" ht="15.75">
      <c r="A209" s="103" t="s">
        <v>243</v>
      </c>
      <c r="B209" s="46" t="s">
        <v>635</v>
      </c>
      <c r="C209" s="83" t="s">
        <v>260</v>
      </c>
      <c r="D209" s="75">
        <v>87700</v>
      </c>
      <c r="E209" s="92">
        <v>87596.08</v>
      </c>
      <c r="F209" s="93">
        <f t="shared" si="3"/>
        <v>103.91999999999825</v>
      </c>
    </row>
    <row r="210" spans="1:6" ht="15.75">
      <c r="A210" s="103" t="s">
        <v>157</v>
      </c>
      <c r="B210" s="46" t="s">
        <v>635</v>
      </c>
      <c r="C210" s="83" t="s">
        <v>261</v>
      </c>
      <c r="D210" s="75">
        <v>57700</v>
      </c>
      <c r="E210" s="92">
        <v>57685</v>
      </c>
      <c r="F210" s="93">
        <f t="shared" si="3"/>
        <v>15</v>
      </c>
    </row>
    <row r="211" spans="1:6" ht="29.25" customHeight="1">
      <c r="A211" s="103" t="s">
        <v>159</v>
      </c>
      <c r="B211" s="46" t="s">
        <v>635</v>
      </c>
      <c r="C211" s="83" t="s">
        <v>262</v>
      </c>
      <c r="D211" s="75">
        <v>57700</v>
      </c>
      <c r="E211" s="92">
        <v>57685</v>
      </c>
      <c r="F211" s="93">
        <f t="shared" si="3"/>
        <v>15</v>
      </c>
    </row>
    <row r="212" spans="1:6" ht="18.75" customHeight="1">
      <c r="A212" s="103" t="s">
        <v>648</v>
      </c>
      <c r="B212" s="46" t="s">
        <v>635</v>
      </c>
      <c r="C212" s="83" t="s">
        <v>263</v>
      </c>
      <c r="D212" s="75">
        <v>57700</v>
      </c>
      <c r="E212" s="92">
        <v>57685</v>
      </c>
      <c r="F212" s="93">
        <f t="shared" si="3"/>
        <v>15</v>
      </c>
    </row>
    <row r="213" spans="1:6" ht="18.75" customHeight="1">
      <c r="A213" s="103" t="s">
        <v>650</v>
      </c>
      <c r="B213" s="46" t="s">
        <v>635</v>
      </c>
      <c r="C213" s="83" t="s">
        <v>264</v>
      </c>
      <c r="D213" s="75">
        <v>57700</v>
      </c>
      <c r="E213" s="92">
        <v>57685</v>
      </c>
      <c r="F213" s="93">
        <f t="shared" si="3"/>
        <v>15</v>
      </c>
    </row>
    <row r="214" spans="1:6" ht="18.75" customHeight="1">
      <c r="A214" s="103" t="s">
        <v>652</v>
      </c>
      <c r="B214" s="46" t="s">
        <v>635</v>
      </c>
      <c r="C214" s="83" t="s">
        <v>265</v>
      </c>
      <c r="D214" s="75">
        <v>57700</v>
      </c>
      <c r="E214" s="92">
        <v>57685</v>
      </c>
      <c r="F214" s="93">
        <f t="shared" si="3"/>
        <v>15</v>
      </c>
    </row>
    <row r="215" spans="1:6" ht="15.75">
      <c r="A215" s="103" t="s">
        <v>32</v>
      </c>
      <c r="B215" s="46" t="s">
        <v>635</v>
      </c>
      <c r="C215" s="83" t="s">
        <v>266</v>
      </c>
      <c r="D215" s="75">
        <v>30000</v>
      </c>
      <c r="E215" s="92">
        <v>29911.08</v>
      </c>
      <c r="F215" s="93">
        <f t="shared" si="3"/>
        <v>88.919999999998254</v>
      </c>
    </row>
    <row r="216" spans="1:6" ht="21" customHeight="1">
      <c r="A216" s="103" t="s">
        <v>116</v>
      </c>
      <c r="B216" s="46" t="s">
        <v>635</v>
      </c>
      <c r="C216" s="83" t="s">
        <v>267</v>
      </c>
      <c r="D216" s="75">
        <v>30000</v>
      </c>
      <c r="E216" s="92">
        <v>29911.08</v>
      </c>
      <c r="F216" s="93">
        <f t="shared" si="3"/>
        <v>88.919999999998254</v>
      </c>
    </row>
    <row r="217" spans="1:6" ht="18.75" customHeight="1">
      <c r="A217" s="103" t="s">
        <v>648</v>
      </c>
      <c r="B217" s="46" t="s">
        <v>635</v>
      </c>
      <c r="C217" s="83" t="s">
        <v>268</v>
      </c>
      <c r="D217" s="75">
        <v>30000</v>
      </c>
      <c r="E217" s="92">
        <v>29911.08</v>
      </c>
      <c r="F217" s="93">
        <f t="shared" si="3"/>
        <v>88.919999999998254</v>
      </c>
    </row>
    <row r="218" spans="1:6" ht="18.75" customHeight="1">
      <c r="A218" s="103" t="s">
        <v>650</v>
      </c>
      <c r="B218" s="46" t="s">
        <v>635</v>
      </c>
      <c r="C218" s="83" t="s">
        <v>269</v>
      </c>
      <c r="D218" s="75">
        <v>30000</v>
      </c>
      <c r="E218" s="92">
        <v>29911.08</v>
      </c>
      <c r="F218" s="93">
        <f t="shared" si="3"/>
        <v>88.919999999998254</v>
      </c>
    </row>
    <row r="219" spans="1:6" ht="18.75" customHeight="1">
      <c r="A219" s="103" t="s">
        <v>652</v>
      </c>
      <c r="B219" s="46" t="s">
        <v>635</v>
      </c>
      <c r="C219" s="83" t="s">
        <v>270</v>
      </c>
      <c r="D219" s="75">
        <v>30000</v>
      </c>
      <c r="E219" s="92">
        <v>29911.08</v>
      </c>
      <c r="F219" s="93">
        <f t="shared" si="3"/>
        <v>88.919999999998254</v>
      </c>
    </row>
    <row r="220" spans="1:6" ht="15.75">
      <c r="A220" s="105" t="s">
        <v>271</v>
      </c>
      <c r="B220" s="44" t="s">
        <v>635</v>
      </c>
      <c r="C220" s="81" t="s">
        <v>272</v>
      </c>
      <c r="D220" s="86">
        <v>3974300</v>
      </c>
      <c r="E220" s="87">
        <v>3204209.46</v>
      </c>
      <c r="F220" s="88">
        <f t="shared" si="3"/>
        <v>770090.54</v>
      </c>
    </row>
    <row r="221" spans="1:6" ht="15.75">
      <c r="A221" s="103" t="s">
        <v>271</v>
      </c>
      <c r="B221" s="46" t="s">
        <v>635</v>
      </c>
      <c r="C221" s="83" t="s">
        <v>273</v>
      </c>
      <c r="D221" s="75">
        <v>150000</v>
      </c>
      <c r="E221" s="92">
        <v>149793.82</v>
      </c>
      <c r="F221" s="93">
        <f t="shared" si="3"/>
        <v>206.17999999999302</v>
      </c>
    </row>
    <row r="222" spans="1:6" ht="28.5" customHeight="1">
      <c r="A222" s="103" t="s">
        <v>246</v>
      </c>
      <c r="B222" s="46" t="s">
        <v>635</v>
      </c>
      <c r="C222" s="83" t="s">
        <v>274</v>
      </c>
      <c r="D222" s="75">
        <v>150000</v>
      </c>
      <c r="E222" s="92">
        <v>149793.82</v>
      </c>
      <c r="F222" s="93">
        <f t="shared" si="3"/>
        <v>206.17999999999302</v>
      </c>
    </row>
    <row r="223" spans="1:6" ht="39" customHeight="1">
      <c r="A223" s="104" t="s">
        <v>275</v>
      </c>
      <c r="B223" s="46" t="s">
        <v>635</v>
      </c>
      <c r="C223" s="83" t="s">
        <v>276</v>
      </c>
      <c r="D223" s="75">
        <v>150000</v>
      </c>
      <c r="E223" s="92">
        <v>149793.82</v>
      </c>
      <c r="F223" s="93">
        <f t="shared" si="3"/>
        <v>206.17999999999302</v>
      </c>
    </row>
    <row r="224" spans="1:6" ht="18.75" customHeight="1">
      <c r="A224" s="103" t="s">
        <v>648</v>
      </c>
      <c r="B224" s="46" t="s">
        <v>635</v>
      </c>
      <c r="C224" s="83" t="s">
        <v>277</v>
      </c>
      <c r="D224" s="75">
        <v>150000</v>
      </c>
      <c r="E224" s="92">
        <v>149793.82</v>
      </c>
      <c r="F224" s="93">
        <f t="shared" si="3"/>
        <v>206.17999999999302</v>
      </c>
    </row>
    <row r="225" spans="1:6" ht="18.75" customHeight="1">
      <c r="A225" s="103" t="s">
        <v>650</v>
      </c>
      <c r="B225" s="46" t="s">
        <v>635</v>
      </c>
      <c r="C225" s="83" t="s">
        <v>278</v>
      </c>
      <c r="D225" s="75">
        <v>150000</v>
      </c>
      <c r="E225" s="92">
        <v>149793.82</v>
      </c>
      <c r="F225" s="93">
        <f t="shared" si="3"/>
        <v>206.17999999999302</v>
      </c>
    </row>
    <row r="226" spans="1:6" ht="18.75" customHeight="1">
      <c r="A226" s="103" t="s">
        <v>652</v>
      </c>
      <c r="B226" s="46" t="s">
        <v>635</v>
      </c>
      <c r="C226" s="83" t="s">
        <v>279</v>
      </c>
      <c r="D226" s="75">
        <v>150000</v>
      </c>
      <c r="E226" s="92">
        <v>149793.82</v>
      </c>
      <c r="F226" s="93">
        <f t="shared" si="3"/>
        <v>206.17999999999302</v>
      </c>
    </row>
    <row r="227" spans="1:6" ht="15.75">
      <c r="A227" s="103" t="s">
        <v>271</v>
      </c>
      <c r="B227" s="46" t="s">
        <v>635</v>
      </c>
      <c r="C227" s="83" t="s">
        <v>280</v>
      </c>
      <c r="D227" s="75">
        <v>3517600</v>
      </c>
      <c r="E227" s="92">
        <v>2774548.09</v>
      </c>
      <c r="F227" s="93">
        <f t="shared" si="3"/>
        <v>743051.91000000015</v>
      </c>
    </row>
    <row r="228" spans="1:6" ht="30" customHeight="1">
      <c r="A228" s="103" t="s">
        <v>281</v>
      </c>
      <c r="B228" s="46" t="s">
        <v>635</v>
      </c>
      <c r="C228" s="83" t="s">
        <v>282</v>
      </c>
      <c r="D228" s="75">
        <v>3517600</v>
      </c>
      <c r="E228" s="92">
        <v>2774548.09</v>
      </c>
      <c r="F228" s="93">
        <f t="shared" si="3"/>
        <v>743051.91000000015</v>
      </c>
    </row>
    <row r="229" spans="1:6" ht="31.5" customHeight="1">
      <c r="A229" s="103" t="s">
        <v>283</v>
      </c>
      <c r="B229" s="46" t="s">
        <v>635</v>
      </c>
      <c r="C229" s="83" t="s">
        <v>284</v>
      </c>
      <c r="D229" s="75">
        <v>110000</v>
      </c>
      <c r="E229" s="92">
        <v>107831.67</v>
      </c>
      <c r="F229" s="93">
        <f t="shared" si="3"/>
        <v>2168.3300000000017</v>
      </c>
    </row>
    <row r="230" spans="1:6" ht="18.75" customHeight="1">
      <c r="A230" s="103" t="s">
        <v>648</v>
      </c>
      <c r="B230" s="46" t="s">
        <v>635</v>
      </c>
      <c r="C230" s="83" t="s">
        <v>285</v>
      </c>
      <c r="D230" s="75">
        <v>110000</v>
      </c>
      <c r="E230" s="92">
        <v>107831.67</v>
      </c>
      <c r="F230" s="93">
        <f t="shared" si="3"/>
        <v>2168.3300000000017</v>
      </c>
    </row>
    <row r="231" spans="1:6" ht="18.75" customHeight="1">
      <c r="A231" s="103" t="s">
        <v>650</v>
      </c>
      <c r="B231" s="46" t="s">
        <v>635</v>
      </c>
      <c r="C231" s="83" t="s">
        <v>286</v>
      </c>
      <c r="D231" s="75">
        <v>110000</v>
      </c>
      <c r="E231" s="92">
        <v>107831.67</v>
      </c>
      <c r="F231" s="93">
        <f t="shared" si="3"/>
        <v>2168.3300000000017</v>
      </c>
    </row>
    <row r="232" spans="1:6" ht="18.75" customHeight="1">
      <c r="A232" s="103" t="s">
        <v>652</v>
      </c>
      <c r="B232" s="46" t="s">
        <v>635</v>
      </c>
      <c r="C232" s="83" t="s">
        <v>287</v>
      </c>
      <c r="D232" s="75">
        <v>110000</v>
      </c>
      <c r="E232" s="92">
        <v>107831.67</v>
      </c>
      <c r="F232" s="93">
        <f t="shared" si="3"/>
        <v>2168.3300000000017</v>
      </c>
    </row>
    <row r="233" spans="1:6" ht="37.5" customHeight="1">
      <c r="A233" s="104" t="s">
        <v>288</v>
      </c>
      <c r="B233" s="46" t="s">
        <v>635</v>
      </c>
      <c r="C233" s="83" t="s">
        <v>289</v>
      </c>
      <c r="D233" s="75">
        <v>3109400</v>
      </c>
      <c r="E233" s="92">
        <v>2445993.42</v>
      </c>
      <c r="F233" s="93">
        <f t="shared" si="3"/>
        <v>663406.58000000007</v>
      </c>
    </row>
    <row r="234" spans="1:6" ht="18.75" customHeight="1">
      <c r="A234" s="103" t="s">
        <v>648</v>
      </c>
      <c r="B234" s="46" t="s">
        <v>635</v>
      </c>
      <c r="C234" s="83" t="s">
        <v>290</v>
      </c>
      <c r="D234" s="75">
        <v>3109400</v>
      </c>
      <c r="E234" s="92">
        <v>2445993.42</v>
      </c>
      <c r="F234" s="93">
        <f t="shared" si="3"/>
        <v>663406.58000000007</v>
      </c>
    </row>
    <row r="235" spans="1:6" ht="18.75" customHeight="1">
      <c r="A235" s="103" t="s">
        <v>650</v>
      </c>
      <c r="B235" s="46" t="s">
        <v>635</v>
      </c>
      <c r="C235" s="83" t="s">
        <v>291</v>
      </c>
      <c r="D235" s="75">
        <v>3109400</v>
      </c>
      <c r="E235" s="92">
        <v>2445993.42</v>
      </c>
      <c r="F235" s="93">
        <f t="shared" si="3"/>
        <v>663406.58000000007</v>
      </c>
    </row>
    <row r="236" spans="1:6" ht="15.75">
      <c r="A236" s="103" t="s">
        <v>16</v>
      </c>
      <c r="B236" s="46" t="s">
        <v>635</v>
      </c>
      <c r="C236" s="83" t="s">
        <v>292</v>
      </c>
      <c r="D236" s="75">
        <v>3109400</v>
      </c>
      <c r="E236" s="92">
        <v>2445993.42</v>
      </c>
      <c r="F236" s="93">
        <f t="shared" si="3"/>
        <v>663406.58000000007</v>
      </c>
    </row>
    <row r="237" spans="1:6" ht="29.25" customHeight="1">
      <c r="A237" s="104" t="s">
        <v>293</v>
      </c>
      <c r="B237" s="46" t="s">
        <v>635</v>
      </c>
      <c r="C237" s="83" t="s">
        <v>294</v>
      </c>
      <c r="D237" s="75">
        <v>298200</v>
      </c>
      <c r="E237" s="92">
        <v>220723</v>
      </c>
      <c r="F237" s="93">
        <f t="shared" si="3"/>
        <v>77477</v>
      </c>
    </row>
    <row r="238" spans="1:6" ht="18.75" customHeight="1">
      <c r="A238" s="103" t="s">
        <v>648</v>
      </c>
      <c r="B238" s="46" t="s">
        <v>635</v>
      </c>
      <c r="C238" s="83" t="s">
        <v>295</v>
      </c>
      <c r="D238" s="75">
        <v>298200</v>
      </c>
      <c r="E238" s="92">
        <v>220723</v>
      </c>
      <c r="F238" s="93">
        <f t="shared" si="3"/>
        <v>77477</v>
      </c>
    </row>
    <row r="239" spans="1:6" ht="18.75" customHeight="1">
      <c r="A239" s="103" t="s">
        <v>650</v>
      </c>
      <c r="B239" s="46" t="s">
        <v>635</v>
      </c>
      <c r="C239" s="83" t="s">
        <v>296</v>
      </c>
      <c r="D239" s="75">
        <v>298200</v>
      </c>
      <c r="E239" s="92">
        <v>220723</v>
      </c>
      <c r="F239" s="93">
        <f t="shared" si="3"/>
        <v>77477</v>
      </c>
    </row>
    <row r="240" spans="1:6" ht="16.5" customHeight="1">
      <c r="A240" s="103" t="s">
        <v>652</v>
      </c>
      <c r="B240" s="46" t="s">
        <v>635</v>
      </c>
      <c r="C240" s="83" t="s">
        <v>297</v>
      </c>
      <c r="D240" s="75">
        <v>298200</v>
      </c>
      <c r="E240" s="92">
        <v>220723</v>
      </c>
      <c r="F240" s="93">
        <f t="shared" si="3"/>
        <v>77477</v>
      </c>
    </row>
    <row r="241" spans="1:6" ht="15.75">
      <c r="A241" s="103" t="s">
        <v>271</v>
      </c>
      <c r="B241" s="46" t="s">
        <v>635</v>
      </c>
      <c r="C241" s="83" t="s">
        <v>298</v>
      </c>
      <c r="D241" s="75">
        <v>306700</v>
      </c>
      <c r="E241" s="92">
        <v>279867.55</v>
      </c>
      <c r="F241" s="93">
        <f t="shared" si="3"/>
        <v>26832.450000000012</v>
      </c>
    </row>
    <row r="242" spans="1:6" ht="15.75">
      <c r="A242" s="103" t="s">
        <v>157</v>
      </c>
      <c r="B242" s="46" t="s">
        <v>635</v>
      </c>
      <c r="C242" s="83" t="s">
        <v>299</v>
      </c>
      <c r="D242" s="75">
        <v>306700</v>
      </c>
      <c r="E242" s="92">
        <v>279867.55</v>
      </c>
      <c r="F242" s="93">
        <f t="shared" si="3"/>
        <v>26832.450000000012</v>
      </c>
    </row>
    <row r="243" spans="1:6" ht="21" customHeight="1">
      <c r="A243" s="103" t="s">
        <v>159</v>
      </c>
      <c r="B243" s="46" t="s">
        <v>635</v>
      </c>
      <c r="C243" s="83" t="s">
        <v>300</v>
      </c>
      <c r="D243" s="75">
        <v>306700</v>
      </c>
      <c r="E243" s="92">
        <v>279867.55</v>
      </c>
      <c r="F243" s="93">
        <f t="shared" si="3"/>
        <v>26832.450000000012</v>
      </c>
    </row>
    <row r="244" spans="1:6" ht="18.75" customHeight="1">
      <c r="A244" s="103" t="s">
        <v>648</v>
      </c>
      <c r="B244" s="46" t="s">
        <v>635</v>
      </c>
      <c r="C244" s="83" t="s">
        <v>301</v>
      </c>
      <c r="D244" s="75">
        <v>306700</v>
      </c>
      <c r="E244" s="92">
        <v>279867.55</v>
      </c>
      <c r="F244" s="93">
        <f t="shared" si="3"/>
        <v>26832.450000000012</v>
      </c>
    </row>
    <row r="245" spans="1:6" ht="18.75" customHeight="1">
      <c r="A245" s="103" t="s">
        <v>650</v>
      </c>
      <c r="B245" s="46" t="s">
        <v>635</v>
      </c>
      <c r="C245" s="83" t="s">
        <v>302</v>
      </c>
      <c r="D245" s="75">
        <v>306700</v>
      </c>
      <c r="E245" s="92">
        <v>279867.55</v>
      </c>
      <c r="F245" s="93">
        <f t="shared" si="3"/>
        <v>26832.450000000012</v>
      </c>
    </row>
    <row r="246" spans="1:6" ht="18.75" customHeight="1">
      <c r="A246" s="103" t="s">
        <v>652</v>
      </c>
      <c r="B246" s="46" t="s">
        <v>635</v>
      </c>
      <c r="C246" s="83" t="s">
        <v>303</v>
      </c>
      <c r="D246" s="75">
        <v>306700</v>
      </c>
      <c r="E246" s="92">
        <v>279867.55</v>
      </c>
      <c r="F246" s="93">
        <f t="shared" si="3"/>
        <v>26832.450000000012</v>
      </c>
    </row>
    <row r="247" spans="1:6" ht="15.75">
      <c r="A247" s="105" t="s">
        <v>304</v>
      </c>
      <c r="B247" s="44" t="s">
        <v>635</v>
      </c>
      <c r="C247" s="81" t="s">
        <v>305</v>
      </c>
      <c r="D247" s="86">
        <v>410000</v>
      </c>
      <c r="E247" s="87">
        <v>409800</v>
      </c>
      <c r="F247" s="88">
        <f t="shared" si="3"/>
        <v>200</v>
      </c>
    </row>
    <row r="248" spans="1:6" ht="18.75" customHeight="1">
      <c r="A248" s="105" t="s">
        <v>306</v>
      </c>
      <c r="B248" s="44" t="s">
        <v>635</v>
      </c>
      <c r="C248" s="81" t="s">
        <v>307</v>
      </c>
      <c r="D248" s="86">
        <v>410000</v>
      </c>
      <c r="E248" s="87">
        <v>409800</v>
      </c>
      <c r="F248" s="88">
        <f t="shared" si="3"/>
        <v>200</v>
      </c>
    </row>
    <row r="249" spans="1:6" ht="15.75">
      <c r="A249" s="103" t="s">
        <v>306</v>
      </c>
      <c r="B249" s="46" t="s">
        <v>635</v>
      </c>
      <c r="C249" s="83" t="s">
        <v>308</v>
      </c>
      <c r="D249" s="75">
        <v>410000</v>
      </c>
      <c r="E249" s="92">
        <v>409800</v>
      </c>
      <c r="F249" s="93">
        <f t="shared" si="3"/>
        <v>200</v>
      </c>
    </row>
    <row r="250" spans="1:6" ht="18.75" customHeight="1">
      <c r="A250" s="103" t="s">
        <v>309</v>
      </c>
      <c r="B250" s="46" t="s">
        <v>635</v>
      </c>
      <c r="C250" s="83" t="s">
        <v>310</v>
      </c>
      <c r="D250" s="75">
        <v>410000</v>
      </c>
      <c r="E250" s="92">
        <v>409800</v>
      </c>
      <c r="F250" s="93">
        <f t="shared" si="3"/>
        <v>200</v>
      </c>
    </row>
    <row r="251" spans="1:6" ht="30" customHeight="1">
      <c r="A251" s="104" t="s">
        <v>311</v>
      </c>
      <c r="B251" s="46" t="s">
        <v>635</v>
      </c>
      <c r="C251" s="83" t="s">
        <v>312</v>
      </c>
      <c r="D251" s="75">
        <v>410000</v>
      </c>
      <c r="E251" s="92">
        <v>409800</v>
      </c>
      <c r="F251" s="93">
        <f t="shared" si="3"/>
        <v>200</v>
      </c>
    </row>
    <row r="252" spans="1:6" ht="18.75" customHeight="1">
      <c r="A252" s="103" t="s">
        <v>648</v>
      </c>
      <c r="B252" s="46" t="s">
        <v>635</v>
      </c>
      <c r="C252" s="83" t="s">
        <v>313</v>
      </c>
      <c r="D252" s="75">
        <v>410000</v>
      </c>
      <c r="E252" s="92">
        <v>409800</v>
      </c>
      <c r="F252" s="93">
        <f t="shared" si="3"/>
        <v>200</v>
      </c>
    </row>
    <row r="253" spans="1:6" ht="18.75" customHeight="1">
      <c r="A253" s="103" t="s">
        <v>650</v>
      </c>
      <c r="B253" s="46" t="s">
        <v>635</v>
      </c>
      <c r="C253" s="83" t="s">
        <v>314</v>
      </c>
      <c r="D253" s="75">
        <v>410000</v>
      </c>
      <c r="E253" s="92">
        <v>409800</v>
      </c>
      <c r="F253" s="93">
        <f t="shared" si="3"/>
        <v>200</v>
      </c>
    </row>
    <row r="254" spans="1:6" ht="18.75" customHeight="1">
      <c r="A254" s="103" t="s">
        <v>652</v>
      </c>
      <c r="B254" s="46" t="s">
        <v>635</v>
      </c>
      <c r="C254" s="83" t="s">
        <v>315</v>
      </c>
      <c r="D254" s="75">
        <v>410000</v>
      </c>
      <c r="E254" s="92">
        <v>409800</v>
      </c>
      <c r="F254" s="93">
        <f t="shared" si="3"/>
        <v>200</v>
      </c>
    </row>
    <row r="255" spans="1:6" ht="15.75">
      <c r="A255" s="105" t="s">
        <v>316</v>
      </c>
      <c r="B255" s="44" t="s">
        <v>635</v>
      </c>
      <c r="C255" s="81" t="s">
        <v>317</v>
      </c>
      <c r="D255" s="86">
        <v>19100</v>
      </c>
      <c r="E255" s="87">
        <v>19100</v>
      </c>
      <c r="F255" s="88" t="str">
        <f t="shared" si="3"/>
        <v>-</v>
      </c>
    </row>
    <row r="256" spans="1:6" ht="15.75" customHeight="1">
      <c r="A256" s="105" t="s">
        <v>318</v>
      </c>
      <c r="B256" s="44" t="s">
        <v>635</v>
      </c>
      <c r="C256" s="81" t="s">
        <v>319</v>
      </c>
      <c r="D256" s="86">
        <v>19100</v>
      </c>
      <c r="E256" s="87">
        <v>19100</v>
      </c>
      <c r="F256" s="88" t="str">
        <f t="shared" si="3"/>
        <v>-</v>
      </c>
    </row>
    <row r="257" spans="1:6" ht="18.75" customHeight="1">
      <c r="A257" s="103" t="s">
        <v>318</v>
      </c>
      <c r="B257" s="46" t="s">
        <v>635</v>
      </c>
      <c r="C257" s="83" t="s">
        <v>320</v>
      </c>
      <c r="D257" s="75">
        <v>19100</v>
      </c>
      <c r="E257" s="92">
        <v>19100</v>
      </c>
      <c r="F257" s="93" t="str">
        <f t="shared" si="3"/>
        <v>-</v>
      </c>
    </row>
    <row r="258" spans="1:6" ht="20.25" customHeight="1">
      <c r="A258" s="103" t="s">
        <v>644</v>
      </c>
      <c r="B258" s="46" t="s">
        <v>635</v>
      </c>
      <c r="C258" s="83" t="s">
        <v>321</v>
      </c>
      <c r="D258" s="75">
        <v>19100</v>
      </c>
      <c r="E258" s="92">
        <v>19100</v>
      </c>
      <c r="F258" s="93" t="str">
        <f t="shared" si="3"/>
        <v>-</v>
      </c>
    </row>
    <row r="259" spans="1:6" ht="48" customHeight="1">
      <c r="A259" s="104" t="s">
        <v>322</v>
      </c>
      <c r="B259" s="46" t="s">
        <v>635</v>
      </c>
      <c r="C259" s="83" t="s">
        <v>323</v>
      </c>
      <c r="D259" s="75">
        <v>19100</v>
      </c>
      <c r="E259" s="92">
        <v>19100</v>
      </c>
      <c r="F259" s="93" t="str">
        <f t="shared" si="3"/>
        <v>-</v>
      </c>
    </row>
    <row r="260" spans="1:6" ht="18.75" customHeight="1">
      <c r="A260" s="103" t="s">
        <v>648</v>
      </c>
      <c r="B260" s="46" t="s">
        <v>635</v>
      </c>
      <c r="C260" s="83" t="s">
        <v>324</v>
      </c>
      <c r="D260" s="75">
        <v>19100</v>
      </c>
      <c r="E260" s="92">
        <v>19100</v>
      </c>
      <c r="F260" s="93" t="str">
        <f t="shared" si="3"/>
        <v>-</v>
      </c>
    </row>
    <row r="261" spans="1:6" ht="18.75" customHeight="1">
      <c r="A261" s="103" t="s">
        <v>650</v>
      </c>
      <c r="B261" s="46" t="s">
        <v>635</v>
      </c>
      <c r="C261" s="83" t="s">
        <v>325</v>
      </c>
      <c r="D261" s="75">
        <v>19100</v>
      </c>
      <c r="E261" s="92">
        <v>19100</v>
      </c>
      <c r="F261" s="93" t="str">
        <f t="shared" si="3"/>
        <v>-</v>
      </c>
    </row>
    <row r="262" spans="1:6" ht="18.75" customHeight="1">
      <c r="A262" s="103" t="s">
        <v>652</v>
      </c>
      <c r="B262" s="46" t="s">
        <v>635</v>
      </c>
      <c r="C262" s="83" t="s">
        <v>326</v>
      </c>
      <c r="D262" s="75">
        <v>19100</v>
      </c>
      <c r="E262" s="92">
        <v>19100</v>
      </c>
      <c r="F262" s="93" t="str">
        <f t="shared" si="3"/>
        <v>-</v>
      </c>
    </row>
    <row r="263" spans="1:6" ht="15.75">
      <c r="A263" s="105" t="s">
        <v>327</v>
      </c>
      <c r="B263" s="44" t="s">
        <v>635</v>
      </c>
      <c r="C263" s="81" t="s">
        <v>328</v>
      </c>
      <c r="D263" s="86">
        <v>12713300</v>
      </c>
      <c r="E263" s="87">
        <v>9687447.8000000007</v>
      </c>
      <c r="F263" s="88">
        <f t="shared" si="3"/>
        <v>3025852.1999999993</v>
      </c>
    </row>
    <row r="264" spans="1:6" ht="15.75">
      <c r="A264" s="105" t="s">
        <v>329</v>
      </c>
      <c r="B264" s="44" t="s">
        <v>635</v>
      </c>
      <c r="C264" s="81" t="s">
        <v>330</v>
      </c>
      <c r="D264" s="86">
        <v>12713300</v>
      </c>
      <c r="E264" s="87">
        <v>9687447.8000000007</v>
      </c>
      <c r="F264" s="88">
        <f t="shared" si="3"/>
        <v>3025852.1999999993</v>
      </c>
    </row>
    <row r="265" spans="1:6" ht="15.75">
      <c r="A265" s="103" t="s">
        <v>329</v>
      </c>
      <c r="B265" s="46" t="s">
        <v>635</v>
      </c>
      <c r="C265" s="83" t="s">
        <v>331</v>
      </c>
      <c r="D265" s="75">
        <v>12710900</v>
      </c>
      <c r="E265" s="92">
        <v>9685203.1500000004</v>
      </c>
      <c r="F265" s="93">
        <f t="shared" si="3"/>
        <v>3025696.8499999996</v>
      </c>
    </row>
    <row r="266" spans="1:6" ht="20.25" customHeight="1">
      <c r="A266" s="103" t="s">
        <v>332</v>
      </c>
      <c r="B266" s="46" t="s">
        <v>635</v>
      </c>
      <c r="C266" s="83" t="s">
        <v>333</v>
      </c>
      <c r="D266" s="75">
        <v>12710900</v>
      </c>
      <c r="E266" s="92">
        <v>9685203.1500000004</v>
      </c>
      <c r="F266" s="93">
        <f t="shared" si="3"/>
        <v>3025696.8499999996</v>
      </c>
    </row>
    <row r="267" spans="1:6" ht="29.25" customHeight="1">
      <c r="A267" s="103" t="s">
        <v>334</v>
      </c>
      <c r="B267" s="46" t="s">
        <v>635</v>
      </c>
      <c r="C267" s="83" t="s">
        <v>335</v>
      </c>
      <c r="D267" s="75">
        <v>12646600</v>
      </c>
      <c r="E267" s="92">
        <v>9635203.1500000004</v>
      </c>
      <c r="F267" s="93">
        <f t="shared" si="3"/>
        <v>3011396.8499999996</v>
      </c>
    </row>
    <row r="268" spans="1:6" ht="18.75" customHeight="1">
      <c r="A268" s="103" t="s">
        <v>336</v>
      </c>
      <c r="B268" s="46" t="s">
        <v>635</v>
      </c>
      <c r="C268" s="83" t="s">
        <v>337</v>
      </c>
      <c r="D268" s="75">
        <v>12646600</v>
      </c>
      <c r="E268" s="92">
        <v>9635203.1500000004</v>
      </c>
      <c r="F268" s="93">
        <f t="shared" si="3"/>
        <v>3011396.8499999996</v>
      </c>
    </row>
    <row r="269" spans="1:6" ht="15.75">
      <c r="A269" s="103" t="s">
        <v>338</v>
      </c>
      <c r="B269" s="46" t="s">
        <v>635</v>
      </c>
      <c r="C269" s="83" t="s">
        <v>339</v>
      </c>
      <c r="D269" s="75">
        <v>12646600</v>
      </c>
      <c r="E269" s="92">
        <v>9635203.1500000004</v>
      </c>
      <c r="F269" s="93">
        <f t="shared" si="3"/>
        <v>3011396.8499999996</v>
      </c>
    </row>
    <row r="270" spans="1:6" ht="20.25" customHeight="1">
      <c r="A270" s="103" t="s">
        <v>340</v>
      </c>
      <c r="B270" s="46" t="s">
        <v>635</v>
      </c>
      <c r="C270" s="83" t="s">
        <v>341</v>
      </c>
      <c r="D270" s="75">
        <v>12646600</v>
      </c>
      <c r="E270" s="92">
        <v>9635203.1500000004</v>
      </c>
      <c r="F270" s="93">
        <f t="shared" si="3"/>
        <v>3011396.8499999996</v>
      </c>
    </row>
    <row r="271" spans="1:6" ht="40.5" customHeight="1">
      <c r="A271" s="104" t="s">
        <v>342</v>
      </c>
      <c r="B271" s="46" t="s">
        <v>635</v>
      </c>
      <c r="C271" s="83" t="s">
        <v>343</v>
      </c>
      <c r="D271" s="75">
        <v>64300</v>
      </c>
      <c r="E271" s="92">
        <v>50000</v>
      </c>
      <c r="F271" s="93">
        <f t="shared" ref="F271:F295" si="4">IF(OR(D271="-",IF(E271="-",0,E271)&gt;=IF(D271="-",0,D271)),"-",IF(D271="-",0,D271)-IF(E271="-",0,E271))</f>
        <v>14300</v>
      </c>
    </row>
    <row r="272" spans="1:6" ht="15.75">
      <c r="A272" s="103" t="s">
        <v>28</v>
      </c>
      <c r="B272" s="46" t="s">
        <v>635</v>
      </c>
      <c r="C272" s="83" t="s">
        <v>344</v>
      </c>
      <c r="D272" s="75">
        <v>64300</v>
      </c>
      <c r="E272" s="92">
        <v>50000</v>
      </c>
      <c r="F272" s="93">
        <f t="shared" si="4"/>
        <v>14300</v>
      </c>
    </row>
    <row r="273" spans="1:6" ht="15.75">
      <c r="A273" s="103" t="s">
        <v>610</v>
      </c>
      <c r="B273" s="46" t="s">
        <v>635</v>
      </c>
      <c r="C273" s="83" t="s">
        <v>345</v>
      </c>
      <c r="D273" s="75">
        <v>64300</v>
      </c>
      <c r="E273" s="92">
        <v>50000</v>
      </c>
      <c r="F273" s="93">
        <f t="shared" si="4"/>
        <v>14300</v>
      </c>
    </row>
    <row r="274" spans="1:6" ht="15.75">
      <c r="A274" s="103" t="s">
        <v>329</v>
      </c>
      <c r="B274" s="46" t="s">
        <v>635</v>
      </c>
      <c r="C274" s="83" t="s">
        <v>346</v>
      </c>
      <c r="D274" s="75">
        <v>2400</v>
      </c>
      <c r="E274" s="92">
        <v>2244.65</v>
      </c>
      <c r="F274" s="93">
        <f t="shared" si="4"/>
        <v>155.34999999999991</v>
      </c>
    </row>
    <row r="275" spans="1:6" ht="15.75">
      <c r="A275" s="103" t="s">
        <v>157</v>
      </c>
      <c r="B275" s="46" t="s">
        <v>635</v>
      </c>
      <c r="C275" s="83" t="s">
        <v>347</v>
      </c>
      <c r="D275" s="75">
        <v>2400</v>
      </c>
      <c r="E275" s="92">
        <v>2244.65</v>
      </c>
      <c r="F275" s="93">
        <f t="shared" si="4"/>
        <v>155.34999999999991</v>
      </c>
    </row>
    <row r="276" spans="1:6" ht="21.75" customHeight="1">
      <c r="A276" s="103" t="s">
        <v>159</v>
      </c>
      <c r="B276" s="46" t="s">
        <v>635</v>
      </c>
      <c r="C276" s="83" t="s">
        <v>348</v>
      </c>
      <c r="D276" s="75">
        <v>2400</v>
      </c>
      <c r="E276" s="92">
        <v>2244.65</v>
      </c>
      <c r="F276" s="93">
        <f t="shared" si="4"/>
        <v>155.34999999999991</v>
      </c>
    </row>
    <row r="277" spans="1:6" ht="18.75" customHeight="1">
      <c r="A277" s="103" t="s">
        <v>336</v>
      </c>
      <c r="B277" s="46" t="s">
        <v>635</v>
      </c>
      <c r="C277" s="83" t="s">
        <v>349</v>
      </c>
      <c r="D277" s="75">
        <v>2400</v>
      </c>
      <c r="E277" s="92">
        <v>2244.65</v>
      </c>
      <c r="F277" s="93">
        <f t="shared" si="4"/>
        <v>155.34999999999991</v>
      </c>
    </row>
    <row r="278" spans="1:6" ht="15.75">
      <c r="A278" s="103" t="s">
        <v>338</v>
      </c>
      <c r="B278" s="46" t="s">
        <v>635</v>
      </c>
      <c r="C278" s="83" t="s">
        <v>350</v>
      </c>
      <c r="D278" s="75">
        <v>2400</v>
      </c>
      <c r="E278" s="92">
        <v>2244.65</v>
      </c>
      <c r="F278" s="93">
        <f t="shared" si="4"/>
        <v>155.34999999999991</v>
      </c>
    </row>
    <row r="279" spans="1:6" ht="15.75">
      <c r="A279" s="103" t="s">
        <v>351</v>
      </c>
      <c r="B279" s="46" t="s">
        <v>635</v>
      </c>
      <c r="C279" s="83" t="s">
        <v>352</v>
      </c>
      <c r="D279" s="75">
        <v>2400</v>
      </c>
      <c r="E279" s="92">
        <v>2244.65</v>
      </c>
      <c r="F279" s="93">
        <f t="shared" si="4"/>
        <v>155.34999999999991</v>
      </c>
    </row>
    <row r="280" spans="1:6" ht="15.75">
      <c r="A280" s="105" t="s">
        <v>353</v>
      </c>
      <c r="B280" s="44" t="s">
        <v>635</v>
      </c>
      <c r="C280" s="81" t="s">
        <v>354</v>
      </c>
      <c r="D280" s="86">
        <v>170700</v>
      </c>
      <c r="E280" s="87">
        <v>142204.9</v>
      </c>
      <c r="F280" s="88">
        <f t="shared" si="4"/>
        <v>28495.100000000006</v>
      </c>
    </row>
    <row r="281" spans="1:6" ht="15.75">
      <c r="A281" s="105" t="s">
        <v>355</v>
      </c>
      <c r="B281" s="44" t="s">
        <v>635</v>
      </c>
      <c r="C281" s="81" t="s">
        <v>356</v>
      </c>
      <c r="D281" s="86">
        <v>170700</v>
      </c>
      <c r="E281" s="87">
        <v>142204.9</v>
      </c>
      <c r="F281" s="88">
        <f t="shared" si="4"/>
        <v>28495.100000000006</v>
      </c>
    </row>
    <row r="282" spans="1:6" ht="15.75">
      <c r="A282" s="103" t="s">
        <v>355</v>
      </c>
      <c r="B282" s="46" t="s">
        <v>635</v>
      </c>
      <c r="C282" s="83" t="s">
        <v>357</v>
      </c>
      <c r="D282" s="75">
        <v>170700</v>
      </c>
      <c r="E282" s="92">
        <v>142204.9</v>
      </c>
      <c r="F282" s="93">
        <f t="shared" si="4"/>
        <v>28495.100000000006</v>
      </c>
    </row>
    <row r="283" spans="1:6" ht="20.25" customHeight="1">
      <c r="A283" s="103" t="s">
        <v>358</v>
      </c>
      <c r="B283" s="46" t="s">
        <v>635</v>
      </c>
      <c r="C283" s="83" t="s">
        <v>359</v>
      </c>
      <c r="D283" s="75">
        <v>170700</v>
      </c>
      <c r="E283" s="92">
        <v>142204.9</v>
      </c>
      <c r="F283" s="93">
        <f t="shared" si="4"/>
        <v>28495.100000000006</v>
      </c>
    </row>
    <row r="284" spans="1:6" ht="39.75" customHeight="1">
      <c r="A284" s="104" t="s">
        <v>360</v>
      </c>
      <c r="B284" s="46" t="s">
        <v>635</v>
      </c>
      <c r="C284" s="83" t="s">
        <v>361</v>
      </c>
      <c r="D284" s="75">
        <v>170700</v>
      </c>
      <c r="E284" s="92">
        <v>142204.9</v>
      </c>
      <c r="F284" s="93">
        <f t="shared" si="4"/>
        <v>28495.100000000006</v>
      </c>
    </row>
    <row r="285" spans="1:6" ht="15.75">
      <c r="A285" s="103" t="s">
        <v>103</v>
      </c>
      <c r="B285" s="46" t="s">
        <v>635</v>
      </c>
      <c r="C285" s="83" t="s">
        <v>362</v>
      </c>
      <c r="D285" s="75">
        <v>170700</v>
      </c>
      <c r="E285" s="92">
        <v>142204.9</v>
      </c>
      <c r="F285" s="93">
        <f t="shared" si="4"/>
        <v>28495.100000000006</v>
      </c>
    </row>
    <row r="286" spans="1:6" ht="18.75" customHeight="1">
      <c r="A286" s="103" t="s">
        <v>363</v>
      </c>
      <c r="B286" s="46" t="s">
        <v>635</v>
      </c>
      <c r="C286" s="83" t="s">
        <v>364</v>
      </c>
      <c r="D286" s="75">
        <v>170700</v>
      </c>
      <c r="E286" s="92">
        <v>142204.9</v>
      </c>
      <c r="F286" s="93">
        <f t="shared" si="4"/>
        <v>28495.100000000006</v>
      </c>
    </row>
    <row r="287" spans="1:6" ht="15.75">
      <c r="A287" s="103" t="s">
        <v>365</v>
      </c>
      <c r="B287" s="46" t="s">
        <v>635</v>
      </c>
      <c r="C287" s="83" t="s">
        <v>366</v>
      </c>
      <c r="D287" s="75">
        <v>170700</v>
      </c>
      <c r="E287" s="92">
        <v>142204.9</v>
      </c>
      <c r="F287" s="93">
        <f t="shared" si="4"/>
        <v>28495.100000000006</v>
      </c>
    </row>
    <row r="288" spans="1:6" ht="15.75">
      <c r="A288" s="105" t="s">
        <v>367</v>
      </c>
      <c r="B288" s="44" t="s">
        <v>635</v>
      </c>
      <c r="C288" s="81" t="s">
        <v>368</v>
      </c>
      <c r="D288" s="86">
        <v>15000</v>
      </c>
      <c r="E288" s="87" t="s">
        <v>478</v>
      </c>
      <c r="F288" s="88">
        <f t="shared" si="4"/>
        <v>15000</v>
      </c>
    </row>
    <row r="289" spans="1:6" ht="15.75">
      <c r="A289" s="105" t="s">
        <v>369</v>
      </c>
      <c r="B289" s="44" t="s">
        <v>635</v>
      </c>
      <c r="C289" s="81" t="s">
        <v>370</v>
      </c>
      <c r="D289" s="86">
        <v>15000</v>
      </c>
      <c r="E289" s="87" t="s">
        <v>478</v>
      </c>
      <c r="F289" s="88">
        <f t="shared" si="4"/>
        <v>15000</v>
      </c>
    </row>
    <row r="290" spans="1:6" ht="15.75">
      <c r="A290" s="103" t="s">
        <v>369</v>
      </c>
      <c r="B290" s="46" t="s">
        <v>635</v>
      </c>
      <c r="C290" s="83" t="s">
        <v>371</v>
      </c>
      <c r="D290" s="75">
        <v>15000</v>
      </c>
      <c r="E290" s="92" t="s">
        <v>478</v>
      </c>
      <c r="F290" s="93">
        <f t="shared" si="4"/>
        <v>15000</v>
      </c>
    </row>
    <row r="291" spans="1:6" ht="20.25" customHeight="1">
      <c r="A291" s="103" t="s">
        <v>372</v>
      </c>
      <c r="B291" s="46" t="s">
        <v>635</v>
      </c>
      <c r="C291" s="83" t="s">
        <v>373</v>
      </c>
      <c r="D291" s="75">
        <v>15000</v>
      </c>
      <c r="E291" s="92" t="s">
        <v>478</v>
      </c>
      <c r="F291" s="93">
        <f t="shared" si="4"/>
        <v>15000</v>
      </c>
    </row>
    <row r="292" spans="1:6" ht="19.5" customHeight="1">
      <c r="A292" s="103" t="s">
        <v>374</v>
      </c>
      <c r="B292" s="46" t="s">
        <v>635</v>
      </c>
      <c r="C292" s="83" t="s">
        <v>375</v>
      </c>
      <c r="D292" s="75">
        <v>15000</v>
      </c>
      <c r="E292" s="92" t="s">
        <v>478</v>
      </c>
      <c r="F292" s="93">
        <f t="shared" si="4"/>
        <v>15000</v>
      </c>
    </row>
    <row r="293" spans="1:6" ht="18.75" customHeight="1">
      <c r="A293" s="103" t="s">
        <v>648</v>
      </c>
      <c r="B293" s="46" t="s">
        <v>635</v>
      </c>
      <c r="C293" s="83" t="s">
        <v>376</v>
      </c>
      <c r="D293" s="75">
        <v>15000</v>
      </c>
      <c r="E293" s="92" t="s">
        <v>478</v>
      </c>
      <c r="F293" s="93">
        <f t="shared" si="4"/>
        <v>15000</v>
      </c>
    </row>
    <row r="294" spans="1:6" ht="18.75" customHeight="1">
      <c r="A294" s="103" t="s">
        <v>650</v>
      </c>
      <c r="B294" s="46" t="s">
        <v>635</v>
      </c>
      <c r="C294" s="83" t="s">
        <v>377</v>
      </c>
      <c r="D294" s="75">
        <v>15000</v>
      </c>
      <c r="E294" s="92" t="s">
        <v>478</v>
      </c>
      <c r="F294" s="93">
        <f t="shared" si="4"/>
        <v>15000</v>
      </c>
    </row>
    <row r="295" spans="1:6" ht="12.75" customHeight="1">
      <c r="A295" s="103" t="s">
        <v>652</v>
      </c>
      <c r="B295" s="46" t="s">
        <v>635</v>
      </c>
      <c r="C295" s="83" t="s">
        <v>378</v>
      </c>
      <c r="D295" s="75">
        <v>15000</v>
      </c>
      <c r="E295" s="92" t="s">
        <v>478</v>
      </c>
      <c r="F295" s="93">
        <f t="shared" si="4"/>
        <v>15000</v>
      </c>
    </row>
    <row r="296" spans="1:6" ht="9" customHeight="1">
      <c r="A296" s="101"/>
      <c r="B296" s="47"/>
      <c r="C296" s="84"/>
      <c r="D296" s="94"/>
      <c r="E296" s="95"/>
      <c r="F296" s="95"/>
    </row>
    <row r="297" spans="1:6" ht="19.5" customHeight="1">
      <c r="A297" s="102" t="s">
        <v>379</v>
      </c>
      <c r="B297" s="48" t="s">
        <v>380</v>
      </c>
      <c r="C297" s="85" t="s">
        <v>636</v>
      </c>
      <c r="D297" s="96">
        <v>-171500</v>
      </c>
      <c r="E297" s="96">
        <v>3559844.75</v>
      </c>
      <c r="F297" s="97" t="s">
        <v>381</v>
      </c>
    </row>
    <row r="298" spans="1:6" ht="12.75" customHeight="1">
      <c r="A298" s="73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0" type="noConversion"/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17" right="0.16" top="0.17" bottom="0.16" header="0.17" footer="0.18"/>
  <pageSetup paperSize="9" scale="5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"/>
  <sheetViews>
    <sheetView showGridLines="0" topLeftCell="A25" workbookViewId="0">
      <selection activeCell="D32" sqref="D32"/>
    </sheetView>
  </sheetViews>
  <sheetFormatPr defaultRowHeight="12.75" customHeight="1"/>
  <cols>
    <col min="1" max="1" width="58.28515625" customWidth="1"/>
    <col min="2" max="2" width="14.85546875" customWidth="1"/>
    <col min="3" max="3" width="66.140625" customWidth="1"/>
    <col min="4" max="4" width="55.42578125" customWidth="1"/>
    <col min="5" max="5" width="54.42578125" customWidth="1"/>
    <col min="6" max="6" width="54.140625" customWidth="1"/>
  </cols>
  <sheetData>
    <row r="1" spans="1:6" ht="11.1" customHeight="1">
      <c r="A1" s="150" t="s">
        <v>382</v>
      </c>
      <c r="B1" s="150"/>
      <c r="C1" s="150"/>
      <c r="D1" s="150"/>
      <c r="E1" s="150"/>
      <c r="F1" s="150"/>
    </row>
    <row r="2" spans="1:6" ht="13.15" customHeight="1">
      <c r="A2" s="149" t="s">
        <v>383</v>
      </c>
      <c r="B2" s="149"/>
      <c r="C2" s="149"/>
      <c r="D2" s="149"/>
      <c r="E2" s="149"/>
      <c r="F2" s="149"/>
    </row>
    <row r="3" spans="1:6" ht="9" customHeight="1" thickBot="1">
      <c r="A3" s="49"/>
      <c r="B3" s="50"/>
      <c r="C3" s="51"/>
      <c r="D3" s="52"/>
      <c r="E3" s="52"/>
      <c r="F3" s="51"/>
    </row>
    <row r="4" spans="1:6" ht="13.9" customHeight="1">
      <c r="A4" s="151" t="s">
        <v>455</v>
      </c>
      <c r="B4" s="154" t="s">
        <v>456</v>
      </c>
      <c r="C4" s="160" t="s">
        <v>384</v>
      </c>
      <c r="D4" s="157" t="s">
        <v>458</v>
      </c>
      <c r="E4" s="157" t="s">
        <v>459</v>
      </c>
      <c r="F4" s="163" t="s">
        <v>460</v>
      </c>
    </row>
    <row r="5" spans="1:6" ht="4.9000000000000004" customHeight="1">
      <c r="A5" s="152"/>
      <c r="B5" s="155"/>
      <c r="C5" s="161"/>
      <c r="D5" s="158"/>
      <c r="E5" s="158"/>
      <c r="F5" s="164"/>
    </row>
    <row r="6" spans="1:6" ht="6" customHeight="1">
      <c r="A6" s="152"/>
      <c r="B6" s="155"/>
      <c r="C6" s="161"/>
      <c r="D6" s="158"/>
      <c r="E6" s="158"/>
      <c r="F6" s="164"/>
    </row>
    <row r="7" spans="1:6" ht="4.9000000000000004" customHeight="1">
      <c r="A7" s="152"/>
      <c r="B7" s="155"/>
      <c r="C7" s="161"/>
      <c r="D7" s="158"/>
      <c r="E7" s="158"/>
      <c r="F7" s="164"/>
    </row>
    <row r="8" spans="1:6" ht="6" customHeight="1">
      <c r="A8" s="152"/>
      <c r="B8" s="155"/>
      <c r="C8" s="161"/>
      <c r="D8" s="158"/>
      <c r="E8" s="158"/>
      <c r="F8" s="164"/>
    </row>
    <row r="9" spans="1:6" ht="6" customHeight="1">
      <c r="A9" s="152"/>
      <c r="B9" s="155"/>
      <c r="C9" s="161"/>
      <c r="D9" s="158"/>
      <c r="E9" s="158"/>
      <c r="F9" s="164"/>
    </row>
    <row r="10" spans="1:6" ht="1.5" customHeight="1">
      <c r="A10" s="153"/>
      <c r="B10" s="156"/>
      <c r="C10" s="162"/>
      <c r="D10" s="159"/>
      <c r="E10" s="159"/>
      <c r="F10" s="165"/>
    </row>
    <row r="11" spans="1:6" ht="13.5" customHeight="1" thickBot="1">
      <c r="A11" s="53">
        <v>1</v>
      </c>
      <c r="B11" s="54">
        <v>2</v>
      </c>
      <c r="C11" s="55">
        <v>3</v>
      </c>
      <c r="D11" s="56" t="s">
        <v>461</v>
      </c>
      <c r="E11" s="57" t="s">
        <v>462</v>
      </c>
      <c r="F11" s="58" t="s">
        <v>463</v>
      </c>
    </row>
    <row r="12" spans="1:6" ht="53.25" customHeight="1">
      <c r="A12" s="106" t="s">
        <v>385</v>
      </c>
      <c r="B12" s="107" t="s">
        <v>386</v>
      </c>
      <c r="C12" s="114" t="s">
        <v>636</v>
      </c>
      <c r="D12" s="115">
        <f>D23+D22</f>
        <v>171500</v>
      </c>
      <c r="E12" s="115">
        <f>E23+E22</f>
        <v>-3559844.75</v>
      </c>
      <c r="F12" s="59" t="s">
        <v>636</v>
      </c>
    </row>
    <row r="13" spans="1:6" ht="12.75" customHeight="1">
      <c r="A13" s="108" t="s">
        <v>467</v>
      </c>
      <c r="B13" s="109"/>
      <c r="C13" s="116"/>
      <c r="D13" s="117"/>
      <c r="E13" s="117"/>
      <c r="F13" s="60"/>
    </row>
    <row r="14" spans="1:6" ht="57.75" customHeight="1">
      <c r="A14" s="110" t="s">
        <v>387</v>
      </c>
      <c r="B14" s="111" t="s">
        <v>388</v>
      </c>
      <c r="C14" s="118" t="s">
        <v>636</v>
      </c>
      <c r="D14" s="119" t="s">
        <v>478</v>
      </c>
      <c r="E14" s="119" t="s">
        <v>478</v>
      </c>
      <c r="F14" s="61" t="s">
        <v>478</v>
      </c>
    </row>
    <row r="15" spans="1:6" ht="12.75" customHeight="1">
      <c r="A15" s="108" t="s">
        <v>389</v>
      </c>
      <c r="B15" s="109"/>
      <c r="C15" s="116"/>
      <c r="D15" s="117"/>
      <c r="E15" s="117"/>
      <c r="F15" s="60"/>
    </row>
    <row r="16" spans="1:6" ht="54.75" customHeight="1">
      <c r="A16" s="110" t="s">
        <v>390</v>
      </c>
      <c r="B16" s="111" t="s">
        <v>391</v>
      </c>
      <c r="C16" s="118" t="s">
        <v>636</v>
      </c>
      <c r="D16" s="119" t="s">
        <v>478</v>
      </c>
      <c r="E16" s="119" t="s">
        <v>478</v>
      </c>
      <c r="F16" s="61" t="s">
        <v>478</v>
      </c>
    </row>
    <row r="17" spans="1:11" ht="24" customHeight="1">
      <c r="A17" s="108" t="s">
        <v>389</v>
      </c>
      <c r="B17" s="109"/>
      <c r="C17" s="116"/>
      <c r="D17" s="117"/>
      <c r="E17" s="117"/>
      <c r="F17" s="60"/>
    </row>
    <row r="18" spans="1:11" ht="75.75" customHeight="1">
      <c r="A18" s="106" t="s">
        <v>392</v>
      </c>
      <c r="B18" s="107" t="s">
        <v>393</v>
      </c>
      <c r="C18" s="114" t="s">
        <v>416</v>
      </c>
      <c r="D18" s="115">
        <f>D22+D23</f>
        <v>171500</v>
      </c>
      <c r="E18" s="115">
        <f>E22+E23</f>
        <v>-3559844.75</v>
      </c>
      <c r="F18" s="59">
        <f>D18+E18</f>
        <v>-3388344.75</v>
      </c>
    </row>
    <row r="19" spans="1:11" ht="88.5" customHeight="1">
      <c r="A19" s="106" t="s">
        <v>394</v>
      </c>
      <c r="B19" s="107" t="s">
        <v>395</v>
      </c>
      <c r="C19" s="114" t="s">
        <v>417</v>
      </c>
      <c r="D19" s="115">
        <v>-121508200</v>
      </c>
      <c r="E19" s="120">
        <v>-86926434.730000004</v>
      </c>
      <c r="F19" s="59" t="s">
        <v>381</v>
      </c>
    </row>
    <row r="20" spans="1:11" ht="96" customHeight="1">
      <c r="A20" s="112" t="s">
        <v>418</v>
      </c>
      <c r="B20" s="113" t="s">
        <v>395</v>
      </c>
      <c r="C20" s="121" t="s">
        <v>419</v>
      </c>
      <c r="D20" s="115">
        <v>-121508200</v>
      </c>
      <c r="E20" s="120">
        <v>-86926434.730000004</v>
      </c>
      <c r="F20" s="62" t="s">
        <v>381</v>
      </c>
    </row>
    <row r="21" spans="1:11" ht="84.75" customHeight="1">
      <c r="A21" s="112" t="s">
        <v>420</v>
      </c>
      <c r="B21" s="113" t="s">
        <v>395</v>
      </c>
      <c r="C21" s="121" t="s">
        <v>421</v>
      </c>
      <c r="D21" s="115">
        <v>-121508200</v>
      </c>
      <c r="E21" s="120">
        <v>-86926434.730000004</v>
      </c>
      <c r="F21" s="62"/>
    </row>
    <row r="22" spans="1:11" ht="69.75" customHeight="1">
      <c r="A22" s="112" t="s">
        <v>396</v>
      </c>
      <c r="B22" s="113" t="s">
        <v>395</v>
      </c>
      <c r="C22" s="121" t="s">
        <v>422</v>
      </c>
      <c r="D22" s="115">
        <v>-121508200</v>
      </c>
      <c r="E22" s="120">
        <v>-86926434.730000004</v>
      </c>
      <c r="F22" s="62"/>
    </row>
    <row r="23" spans="1:11" ht="82.5" customHeight="1">
      <c r="A23" s="106" t="s">
        <v>397</v>
      </c>
      <c r="B23" s="107" t="s">
        <v>398</v>
      </c>
      <c r="C23" s="114" t="s">
        <v>423</v>
      </c>
      <c r="D23" s="115">
        <v>121679700</v>
      </c>
      <c r="E23" s="120">
        <v>83366589.980000004</v>
      </c>
      <c r="F23" s="59" t="s">
        <v>381</v>
      </c>
    </row>
    <row r="24" spans="1:11" ht="114" customHeight="1">
      <c r="A24" s="112" t="s">
        <v>424</v>
      </c>
      <c r="B24" s="107"/>
      <c r="C24" s="121" t="s">
        <v>425</v>
      </c>
      <c r="D24" s="115">
        <v>121679700</v>
      </c>
      <c r="E24" s="120">
        <v>83366589.980000004</v>
      </c>
      <c r="F24" s="59"/>
    </row>
    <row r="25" spans="1:11" ht="125.25" customHeight="1">
      <c r="A25" s="112" t="s">
        <v>426</v>
      </c>
      <c r="B25" s="107"/>
      <c r="C25" s="121" t="s">
        <v>427</v>
      </c>
      <c r="D25" s="115">
        <v>121679700</v>
      </c>
      <c r="E25" s="120">
        <v>83366589.980000004</v>
      </c>
      <c r="F25" s="59"/>
    </row>
    <row r="26" spans="1:11" ht="114.75" customHeight="1" thickBot="1">
      <c r="A26" s="112" t="s">
        <v>399</v>
      </c>
      <c r="B26" s="113" t="s">
        <v>398</v>
      </c>
      <c r="C26" s="121" t="s">
        <v>428</v>
      </c>
      <c r="D26" s="115">
        <v>121679700</v>
      </c>
      <c r="E26" s="120">
        <v>83366589.980000004</v>
      </c>
      <c r="F26" s="62" t="s">
        <v>381</v>
      </c>
    </row>
    <row r="27" spans="1:11" ht="12.75" customHeight="1">
      <c r="A27" s="63"/>
      <c r="B27" s="64"/>
      <c r="C27" s="65"/>
      <c r="D27" s="66"/>
      <c r="E27" s="66"/>
      <c r="F27" s="67"/>
    </row>
    <row r="30" spans="1:11" ht="78" customHeight="1">
      <c r="A30" s="122" t="s">
        <v>429</v>
      </c>
      <c r="B30" s="122"/>
      <c r="C30" s="123" t="s">
        <v>430</v>
      </c>
      <c r="D30" s="122"/>
      <c r="K30" s="68"/>
    </row>
    <row r="31" spans="1:11" ht="12.75" customHeight="1">
      <c r="A31" s="122"/>
      <c r="B31" s="122"/>
      <c r="C31" s="122"/>
      <c r="D31" s="122"/>
    </row>
    <row r="32" spans="1:11" ht="33" customHeight="1">
      <c r="A32" s="122" t="s">
        <v>658</v>
      </c>
      <c r="B32" s="122"/>
      <c r="C32" s="123" t="s">
        <v>659</v>
      </c>
      <c r="D32" s="122"/>
    </row>
    <row r="33" spans="1:4" ht="96.75" customHeight="1">
      <c r="A33" s="122" t="s">
        <v>431</v>
      </c>
      <c r="B33" s="122"/>
      <c r="C33" s="123" t="s">
        <v>432</v>
      </c>
      <c r="D33" s="122"/>
    </row>
    <row r="34" spans="1:4" ht="12.75" customHeight="1">
      <c r="A34" s="122"/>
      <c r="B34" s="122"/>
      <c r="C34" s="122"/>
      <c r="D34" s="122"/>
    </row>
    <row r="35" spans="1:4" ht="12.75" customHeight="1">
      <c r="A35" s="122"/>
      <c r="B35" s="122"/>
      <c r="C35" s="122"/>
      <c r="D35" s="122"/>
    </row>
    <row r="36" spans="1:4" ht="12.75" customHeight="1">
      <c r="A36" s="122"/>
      <c r="B36" s="122"/>
      <c r="C36" s="122"/>
      <c r="D36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phoneticPr fontId="0" type="noConversion"/>
  <conditionalFormatting sqref="E31:F31 E33:F33 F15:F17 E13:F13 E15">
    <cfRule type="cellIs" priority="1" operator="equal">
      <formula>0</formula>
    </cfRule>
  </conditionalFormatting>
  <pageMargins left="0.17" right="0.39" top="0.2" bottom="0.39370078740157483" header="0.17" footer="0.51181102362204722"/>
  <pageSetup paperSize="9" scale="2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400</v>
      </c>
      <c r="B1" t="s">
        <v>401</v>
      </c>
    </row>
    <row r="2" spans="1:2">
      <c r="A2" t="s">
        <v>402</v>
      </c>
      <c r="B2" t="s">
        <v>403</v>
      </c>
    </row>
    <row r="3" spans="1:2">
      <c r="A3" t="s">
        <v>404</v>
      </c>
      <c r="B3" t="s">
        <v>440</v>
      </c>
    </row>
    <row r="4" spans="1:2">
      <c r="A4" t="s">
        <v>405</v>
      </c>
      <c r="B4" t="s">
        <v>406</v>
      </c>
    </row>
    <row r="5" spans="1:2">
      <c r="A5" t="s">
        <v>407</v>
      </c>
      <c r="B5" t="s">
        <v>408</v>
      </c>
    </row>
    <row r="6" spans="1:2">
      <c r="A6" t="s">
        <v>409</v>
      </c>
      <c r="B6" t="s">
        <v>401</v>
      </c>
    </row>
    <row r="7" spans="1:2">
      <c r="A7" t="s">
        <v>410</v>
      </c>
      <c r="B7" t="s">
        <v>433</v>
      </c>
    </row>
    <row r="8" spans="1:2">
      <c r="A8" t="s">
        <v>411</v>
      </c>
      <c r="B8" t="s">
        <v>433</v>
      </c>
    </row>
    <row r="9" spans="1:2">
      <c r="A9" t="s">
        <v>412</v>
      </c>
      <c r="B9" t="s">
        <v>413</v>
      </c>
    </row>
    <row r="10" spans="1:2">
      <c r="A10" t="s">
        <v>414</v>
      </c>
      <c r="B10" t="s">
        <v>452</v>
      </c>
    </row>
    <row r="11" spans="1:2">
      <c r="A11" t="s">
        <v>415</v>
      </c>
      <c r="B11" t="s">
        <v>462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sp04048@donpac.ru</cp:lastModifiedBy>
  <cp:lastPrinted>2024-11-01T08:43:34Z</cp:lastPrinted>
  <dcterms:created xsi:type="dcterms:W3CDTF">2024-11-01T07:20:00Z</dcterms:created>
  <dcterms:modified xsi:type="dcterms:W3CDTF">2025-01-24T08:50:49Z</dcterms:modified>
</cp:coreProperties>
</file>