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<sst xmlns="http://schemas.openxmlformats.org/spreadsheetml/2006/main" count="928" uniqueCount="478">
  <si>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</si>
  <si>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</si>
  <si>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</si>
  <si>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</si>
  <si>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</si>
  <si>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</si>
  <si>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</si>
  <si>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</si>
  <si>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</si>
  <si>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</si>
  <si>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</si>
  <si>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</si>
  <si>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</si>
  <si>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</si>
  <si>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</si>
  <si>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</si>
  <si>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</si>
  <si>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</si>
  <si>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</si>
  <si>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</si>
  <si>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</si>
  <si>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</si>
  <si>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</si>
  <si>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</si>
  <si>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</si>
  <si>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</si>
  <si>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</si>
  <si>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</si>
  <si>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</si>
  <si>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</si>
  <si>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</si>
  <si>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</si>
  <si>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</si>
  <si>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</si>
  <si>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</si>
  <si>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</si>
  <si>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</si>
  <si>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</si>
  <si>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</si>
  <si>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</si>
  <si>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</si>
  <si>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</si>
  <si>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</si>
  <si>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</si>
  <si>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</si>
  <si>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</si>
  <si>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</si>
  <si>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</si>
  <si>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</si>
  <si>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</si>
  <si>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</si>
  <si>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</si>
  <si>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</si>
  <si>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</si>
  <si>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</si>
  <si>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</si>
  <si>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</si>
  <si>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</si>
  <si>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</si>
  <si>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</si>
  <si>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</si>
  <si>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</si>
  <si>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</si>
  <si>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</si>
  <si>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</si>
  <si>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</si>
  <si>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</si>
  <si>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</si>
  <si>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</si>
  <si>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</si>
  <si>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</si>
  <si>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</si>
  <si>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</si>
  <si>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</si>
  <si>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</si>
  <si>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</si>
  <si>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</si>
  <si>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</si>
  <si>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</si>
  <si>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</si>
  <si>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</si>
  <si>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</si>
  <si>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</si>
  <si>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</si>
  <si>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</si>
  <si>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</si>
  <si>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</si>
  <si>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</si>
  <si>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</si>
  <si>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</si>
  <si>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</si>
  <si>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</si>
  <si>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</si>
  <si>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</si>
  <si>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</si>
  <si>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</si>
  <si>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</si>
  <si>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</si>
  <si>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</si>
  <si>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</si>
  <si>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</si>
  <si>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</si>
  <si>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</si>
  <si>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</si>
  <si>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</si>
  <si>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</si>
  <si>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</si>
  <si>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</si>
  <si>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</si>
  <si>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</si>
  <si>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</si>
  <si>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</si>
  <si>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</si>
  <si>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</si>
  <si>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</si>
  <si>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</si>
  <si>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</si>
  <si>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</si>
  <si>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</si>
  <si>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</si>
  <si>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</si>
  <si>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</si>
  <si>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</si>
  <si>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</si>
  <si>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</si>
  <si>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</si>
  <si>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</si>
  <si>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</si>
  <si>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</si>
  <si>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</si>
  <si>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</si>
  <si>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</si>
  <si>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</si>
  <si>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</si>
  <si>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</si>
  <si>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</si>
  <si>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</si>
  <si>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</si>
  <si>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</si>
  <si>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</si>
  <si>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</si>
  <si>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</si>
  <si>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</si>
  <si>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</si>
  <si>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</si>
  <si>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</si>
  <si>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</si>
  <si>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</si>
  <si>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</si>
  <si>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</si>
  <si>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</si>
  <si>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</si>
  <si>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</si>
  <si>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</si>
  <si>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</si>
  <si>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</si>
  <si>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</si>
  <si>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</si>
  <si>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</si>
  <si>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</si>
  <si>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</si>
  <si>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</si>
  <si>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</si>
  <si>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</si>
  <si>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</si>
  <si>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</si>
  <si>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</si>
  <si>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</si>
  <si>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</si>
  <si>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</si>
  <si>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</si>
  <si>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</si>
  <si>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</si>
  <si>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</si>
  <si>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</si>
  <si>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</si>
  <si>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</si>
  <si>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</si>
  <si>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</si>
  <si>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</si>
  <si>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</si>
  <si>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</si>
  <si>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</si>
  <si>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</si>
  <si>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</si>
  <si>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</si>
  <si>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</si>
  <si>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</si>
  <si>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</si>
  <si>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</si>
  <si>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</si>
  <si>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</si>
  <si>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</si>
  <si>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</si>
  <si>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</si>
  <si>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</si>
  <si>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</si>
  <si>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</si>
  <si>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</si>
  <si>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</si>
  <si>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</si>
  <si>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</si>
  <si>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</si>
  <si>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</si>
  <si>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</si>
  <si>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</si>
  <si>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</si>
  <si>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</si>
  <si>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</si>
  <si>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</si>
  <si>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</si>
  <si>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</si>
  <si>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</si>
  <si>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</si>
  <si>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</si>
  <si>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</si>
  <si>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</si>
  <si>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</si>
  <si>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</si>
  <si>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</si>
  <si>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</si>
  <si>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</si>
  <si>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</si>
  <si>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</si>
  <si>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</si>
  <si>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</si>
  <si>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</si>
  <si>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</si>
  <si>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</si>
  <si>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</si>
  <si>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</si>
  <si>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</si>
  <si>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</si>
  <si>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</si>
  <si>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</si>
  <si>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</si>
  <si>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</si>
  <si>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</si>
  <si>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</si>
  <si>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</si>
  <si>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</si>
  <si>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</si>
  <si>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</si>
  <si>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</si>
  <si>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</si>
  <si>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</si>
  <si>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</si>
  <si>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</si>
  <si>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</si>
  <si>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</si>
  <si>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</si>
  <si>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</si>
  <si>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</si>
  <si>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</si>
  <si>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</si>
  <si>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</si>
  <si>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</si>
  <si>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</si>
  <si>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</si>
  <si>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</si>
  <si>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</si>
  <si>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</si>
  <si>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 xml:space="preserve">951 0113 0910000000 000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</si>
  <si>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</si>
  <si>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951 0113 0910028650 000 </t>
  </si>
  <si>
    <t xml:space="preserve">951 0113 0910028650 244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</si>
  <si>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</si>
  <si>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</si>
  <si>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</si>
  <si>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</si>
  <si>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</si>
  <si>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</si>
  <si>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</si>
  <si>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</si>
  <si>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</si>
  <si>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</si>
  <si>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</si>
  <si>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</si>
  <si>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</si>
  <si>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</si>
  <si>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</si>
  <si>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</si>
  <si>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</si>
  <si>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</si>
  <si>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</si>
  <si>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</si>
  <si>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</si>
  <si>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</si>
  <si>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</si>
  <si>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</si>
  <si>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</si>
  <si>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</si>
  <si>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</si>
  <si>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</si>
  <si>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</si>
  <si>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</si>
  <si>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</si>
  <si>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</si>
  <si>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</si>
  <si>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</si>
  <si>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</si>
  <si>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</si>
  <si>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</si>
  <si>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</si>
  <si>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</si>
  <si>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</si>
  <si>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</si>
  <si>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</si>
  <si>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</si>
  <si>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</si>
  <si>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</si>
  <si>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</si>
  <si>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</si>
  <si>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</si>
  <si>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</si>
  <si>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</si>
  <si>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</si>
  <si>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</si>
  <si>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</si>
  <si>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</si>
  <si>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</si>
  <si>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</si>
  <si>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</si>
  <si>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</si>
  <si>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</si>
  <si>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</si>
  <si>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</si>
  <si>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</si>
  <si>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</si>
  <si>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</si>
  <si>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</si>
  <si>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</si>
  <si>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</si>
  <si>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</si>
  <si>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</si>
  <si>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</si>
  <si>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</si>
  <si>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</si>
  <si>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</si>
  <si>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</si>
  <si>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</si>
  <si>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</si>
  <si>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</si>
  <si>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</si>
  <si>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</si>
  <si>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</si>
  <si>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</si>
  <si>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</si>
  <si>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</si>
  <si>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</si>
  <si>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</si>
  <si>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</si>
  <si>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</si>
  <si>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</si>
  <si>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</si>
  <si>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</si>
  <si>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</si>
  <si>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</si>
  <si>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</si>
  <si>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</si>
  <si>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</si>
  <si>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</si>
  <si>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</si>
  <si>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</si>
  <si>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</si>
  <si>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</si>
  <si>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</si>
  <si>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</si>
  <si>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</si>
  <si>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</si>
  <si>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</si>
  <si>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</si>
  <si>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</si>
  <si>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</si>
  <si>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</si>
  <si>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</si>
  <si>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</si>
  <si>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</si>
  <si>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</si>
  <si>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</si>
  <si>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</si>
  <si>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</si>
  <si>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</si>
  <si>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</si>
  <si>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</si>
  <si>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</si>
  <si>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</si>
  <si>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</si>
  <si>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</si>
  <si>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</si>
  <si>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</si>
  <si>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</si>
  <si>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</si>
  <si>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</si>
  <si>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</si>
  <si>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</si>
  <si>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951 0801 0510085000 000 </t>
  </si>
  <si>
    <t>Субсидии бюджетным учреждениям на иные цели</t>
  </si>
  <si>
    <t xml:space="preserve">951 0801 0510085000 612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</si>
  <si>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</si>
  <si>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</si>
  <si>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</si>
  <si>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</si>
  <si>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</si>
  <si>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</si>
  <si>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</si>
  <si>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</si>
  <si>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</si>
  <si>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</si>
  <si>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</si>
  <si>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</si>
  <si>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</si>
  <si>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</si>
  <si>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</si>
  <si>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</si>
  <si>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</si>
  <si>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</si>
  <si>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</si>
  <si>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951 1003 0120009502 000 </t>
  </si>
  <si>
    <t>Субсидии гражданам на приобретение жилья</t>
  </si>
  <si>
    <t xml:space="preserve">951 1003 0120009502 322 </t>
  </si>
  <si>
    <t xml:space="preserve">951 1003 0120009602 000 </t>
  </si>
  <si>
    <t xml:space="preserve">951 1003 0120009602 322 </t>
  </si>
  <si>
    <t xml:space="preserve">951 1003 01200S9602 000 </t>
  </si>
  <si>
    <t xml:space="preserve">951 1003 01200S9602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</si>
  <si>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</si>
  <si>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</si>
  <si>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</si>
  <si>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</si>
  <si>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</si>
  <si>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</si>
  <si>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</si>
  <si>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</si>
  <si>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</si>
  <si>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</si>
  <si>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</si>
  <si>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</si>
  <si>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</si>
  <si>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</si>
  <si>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</si>
  <si>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</si>
  <si>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</si>
  <si>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</si>
  <si>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</si>
  <si>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</si>
  <si>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</si>
  <si>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</si>
  <si>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</si>
  <si>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</si>
  <si>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</si>
  <si>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</si>
  <si>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</si>
  <si>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</si>
  <si>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</si>
  <si>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</si>
  <si>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</si>
  <si>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</si>
  <si>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</si>
  <si>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</si>
  <si>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</si>
  <si>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</si>
  <si>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</si>
  <si>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</si>
  <si>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</si>
  <si>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</si>
  <si>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</si>
  <si>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</si>
  <si>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</si>
  <si>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</si>
  <si>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</si>
  <si>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</si>
  <si>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</si>
  <si>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58004-11</t>
  </si>
  <si>
    <t>000 10606033101000110</t>
  </si>
  <si>
    <t>000 10606033102100110</t>
  </si>
  <si>
    <t>000 10606033103000110</t>
  </si>
  <si>
    <t>000 10606043101000110</t>
  </si>
  <si>
    <t>000 10606043102100110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</si>
</sst>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0" fillId="0" borderId="30" xfId="0" applyBorder="1" applyAlignment="1">
      <alignment/>
    </xf>
    <xf numFmtId="49" fontId="4" fillId="0" borderId="34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0" fontId="0" fillId="0" borderId="3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 horizontal="center"/>
    </xf>
    <xf numFmtId="49" fontId="4" fillId="0" borderId="38" xfId="0" applyNumberFormat="1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left" wrapText="1"/>
    </xf>
    <xf numFmtId="49" fontId="8" fillId="0" borderId="39" xfId="0" applyNumberFormat="1" applyFont="1" applyBorder="1" applyAlignment="1">
      <alignment horizontal="center" wrapText="1"/>
    </xf>
    <xf numFmtId="4" fontId="8" fillId="0" borderId="4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40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24" xfId="0" applyNumberFormat="1" applyFont="1" applyBorder="1" applyAlignment="1">
      <alignment horizontal="center" wrapText="1"/>
    </xf>
    <xf numFmtId="49" fontId="0" fillId="0" borderId="4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 horizontal="center" wrapText="1"/>
    </xf>
    <xf numFmtId="49" fontId="0" fillId="0" borderId="44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left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3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43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>
      <alignment/>
    </xf>
    <xf numFmtId="49" fontId="0" fillId="0" borderId="52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right"/>
    </xf>
    <xf numFmtId="4" fontId="0" fillId="0" borderId="5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PageLayoutView="0" workbookViewId="0" topLeftCell="A1">
      <selection activeCell="F55" sqref="F55"/>
    </sheetView>
  </sheetViews>
  <sheetFormatPr defaultColWidth="9.00390625" defaultRowHeight="12.75"/>
  <cols>
    <col min="1" max="1" width="49.25390625" style="0" customWidth="1"/>
    <col min="2" max="2" width="9.125" style="0" customWidth="1"/>
    <col min="3" max="3" width="44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05" t="s">
        <v>32</v>
      </c>
      <c r="B4" s="105"/>
      <c r="C4" s="105"/>
      <c r="D4" s="10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6" t="s">
        <v>34</v>
      </c>
      <c r="C6" s="107"/>
      <c r="D6" s="10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92" t="s">
        <v>4</v>
      </c>
      <c r="B11" s="95" t="s">
        <v>11</v>
      </c>
      <c r="C11" s="95" t="s">
        <v>25</v>
      </c>
      <c r="D11" s="98" t="s">
        <v>18</v>
      </c>
      <c r="E11" s="98" t="s">
        <v>12</v>
      </c>
      <c r="F11" s="101" t="s">
        <v>15</v>
      </c>
    </row>
    <row r="12" spans="1:6" ht="3" customHeight="1">
      <c r="A12" s="93"/>
      <c r="B12" s="96"/>
      <c r="C12" s="96"/>
      <c r="D12" s="99"/>
      <c r="E12" s="99"/>
      <c r="F12" s="102"/>
    </row>
    <row r="13" spans="1:6" ht="3" customHeight="1">
      <c r="A13" s="93"/>
      <c r="B13" s="96"/>
      <c r="C13" s="96"/>
      <c r="D13" s="99"/>
      <c r="E13" s="99"/>
      <c r="F13" s="102"/>
    </row>
    <row r="14" spans="1:6" ht="3" customHeight="1">
      <c r="A14" s="93"/>
      <c r="B14" s="96"/>
      <c r="C14" s="96"/>
      <c r="D14" s="99"/>
      <c r="E14" s="99"/>
      <c r="F14" s="102"/>
    </row>
    <row r="15" spans="1:6" ht="3" customHeight="1">
      <c r="A15" s="93"/>
      <c r="B15" s="96"/>
      <c r="C15" s="96"/>
      <c r="D15" s="99"/>
      <c r="E15" s="99"/>
      <c r="F15" s="102"/>
    </row>
    <row r="16" spans="1:6" ht="3" customHeight="1">
      <c r="A16" s="93"/>
      <c r="B16" s="96"/>
      <c r="C16" s="96"/>
      <c r="D16" s="99"/>
      <c r="E16" s="99"/>
      <c r="F16" s="102"/>
    </row>
    <row r="17" spans="1:6" ht="23.25" customHeight="1">
      <c r="A17" s="94"/>
      <c r="B17" s="97"/>
      <c r="C17" s="97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39" t="s">
        <v>5</v>
      </c>
      <c r="B19" s="79" t="s">
        <v>10</v>
      </c>
      <c r="C19" s="80" t="s">
        <v>44</v>
      </c>
      <c r="D19" s="81">
        <v>22922800</v>
      </c>
      <c r="E19" s="82">
        <v>2554880.74</v>
      </c>
      <c r="F19" s="81">
        <f>IF(OR(D19="-",E19&gt;=D19),"-",D19-IF(E19="-",0,E19))</f>
        <v>20367919.259999998</v>
      </c>
    </row>
    <row r="20" spans="1:6" ht="12.75">
      <c r="A20" s="61" t="s">
        <v>45</v>
      </c>
      <c r="B20" s="83"/>
      <c r="C20" s="84"/>
      <c r="D20" s="85"/>
      <c r="E20" s="85"/>
      <c r="F20" s="86"/>
    </row>
    <row r="21" spans="1:6" ht="12.75">
      <c r="A21" s="45" t="s">
        <v>46</v>
      </c>
      <c r="B21" s="87" t="s">
        <v>10</v>
      </c>
      <c r="C21" s="88" t="s">
        <v>47</v>
      </c>
      <c r="D21" s="89">
        <v>4324900</v>
      </c>
      <c r="E21" s="89">
        <v>362216.26</v>
      </c>
      <c r="F21" s="90">
        <f>E21-D21</f>
        <v>-3962683.74</v>
      </c>
    </row>
    <row r="22" spans="1:6" ht="12.75">
      <c r="A22" s="45" t="s">
        <v>48</v>
      </c>
      <c r="B22" s="87" t="s">
        <v>10</v>
      </c>
      <c r="C22" s="88" t="s">
        <v>49</v>
      </c>
      <c r="D22" s="89">
        <v>854900</v>
      </c>
      <c r="E22" s="89">
        <v>92084.04</v>
      </c>
      <c r="F22" s="90">
        <f>E22-D22</f>
        <v>-762815.96</v>
      </c>
    </row>
    <row r="23" spans="1:6" ht="12.75">
      <c r="A23" s="45" t="s">
        <v>50</v>
      </c>
      <c r="B23" s="87" t="s">
        <v>10</v>
      </c>
      <c r="C23" s="88" t="s">
        <v>51</v>
      </c>
      <c r="D23" s="89">
        <v>854900</v>
      </c>
      <c r="E23" s="89">
        <v>92084.04</v>
      </c>
      <c r="F23" s="90">
        <f>E23-D23</f>
        <v>-762815.96</v>
      </c>
    </row>
    <row r="24" spans="1:6" ht="56.25">
      <c r="A24" s="45" t="s">
        <v>52</v>
      </c>
      <c r="B24" s="87" t="s">
        <v>10</v>
      </c>
      <c r="C24" s="88" t="s">
        <v>53</v>
      </c>
      <c r="D24" s="89">
        <v>854900</v>
      </c>
      <c r="E24" s="89">
        <v>91917.27</v>
      </c>
      <c r="F24" s="90">
        <f>E24-FIO</f>
        <v>-762982.73</v>
      </c>
    </row>
    <row r="25" spans="1:6" ht="78.75">
      <c r="A25" s="91" t="s">
        <v>54</v>
      </c>
      <c r="B25" s="87" t="s">
        <v>10</v>
      </c>
      <c r="C25" s="88" t="s">
        <v>55</v>
      </c>
      <c r="D25" s="89" t="s">
        <v>56</v>
      </c>
      <c r="E25" s="89">
        <v>91718.72</v>
      </c>
      <c r="F25" s="90" t="str">
        <f aca="true" t="shared" si="0" ref="F25:F31">IF(OR(D25="-",E25&gt;=D25),"-",D25-IF(E25="-",0,E25))</f>
        <v>-</v>
      </c>
    </row>
    <row r="26" spans="1:6" ht="67.5">
      <c r="A26" s="91" t="s">
        <v>57</v>
      </c>
      <c r="B26" s="87" t="s">
        <v>10</v>
      </c>
      <c r="C26" s="88" t="s">
        <v>58</v>
      </c>
      <c r="D26" s="89" t="s">
        <v>56</v>
      </c>
      <c r="E26" s="89">
        <v>197.01</v>
      </c>
      <c r="F26" s="90" t="str">
        <f t="shared" si="0"/>
        <v>-</v>
      </c>
    </row>
    <row r="27" spans="1:6" ht="78.75">
      <c r="A27" s="91" t="s">
        <v>59</v>
      </c>
      <c r="B27" s="87" t="s">
        <v>10</v>
      </c>
      <c r="C27" s="88" t="s">
        <v>60</v>
      </c>
      <c r="D27" s="89" t="s">
        <v>56</v>
      </c>
      <c r="E27" s="89">
        <v>1.54</v>
      </c>
      <c r="F27" s="90" t="str">
        <f t="shared" si="0"/>
        <v>-</v>
      </c>
    </row>
    <row r="28" spans="1:6" ht="33.75">
      <c r="A28" s="45" t="s">
        <v>61</v>
      </c>
      <c r="B28" s="87" t="s">
        <v>10</v>
      </c>
      <c r="C28" s="88" t="s">
        <v>62</v>
      </c>
      <c r="D28" s="89" t="s">
        <v>56</v>
      </c>
      <c r="E28" s="89">
        <v>166.77</v>
      </c>
      <c r="F28" s="90" t="str">
        <f t="shared" si="0"/>
        <v>-</v>
      </c>
    </row>
    <row r="29" spans="1:6" ht="56.25">
      <c r="A29" s="45" t="s">
        <v>63</v>
      </c>
      <c r="B29" s="87" t="s">
        <v>10</v>
      </c>
      <c r="C29" s="88" t="s">
        <v>64</v>
      </c>
      <c r="D29" s="89" t="s">
        <v>56</v>
      </c>
      <c r="E29" s="89">
        <v>147.64</v>
      </c>
      <c r="F29" s="90" t="str">
        <f t="shared" si="0"/>
        <v>-</v>
      </c>
    </row>
    <row r="30" spans="1:6" ht="45">
      <c r="A30" s="45" t="s">
        <v>65</v>
      </c>
      <c r="B30" s="87" t="s">
        <v>10</v>
      </c>
      <c r="C30" s="88" t="s">
        <v>66</v>
      </c>
      <c r="D30" s="89" t="s">
        <v>56</v>
      </c>
      <c r="E30" s="89">
        <v>11.63</v>
      </c>
      <c r="F30" s="90" t="str">
        <f t="shared" si="0"/>
        <v>-</v>
      </c>
    </row>
    <row r="31" spans="1:6" ht="56.25">
      <c r="A31" s="45" t="s">
        <v>67</v>
      </c>
      <c r="B31" s="87" t="s">
        <v>10</v>
      </c>
      <c r="C31" s="88" t="s">
        <v>68</v>
      </c>
      <c r="D31" s="89" t="s">
        <v>56</v>
      </c>
      <c r="E31" s="89">
        <v>7.5</v>
      </c>
      <c r="F31" s="90" t="str">
        <f t="shared" si="0"/>
        <v>-</v>
      </c>
    </row>
    <row r="32" spans="1:6" ht="12.75">
      <c r="A32" s="45" t="s">
        <v>69</v>
      </c>
      <c r="B32" s="87" t="s">
        <v>10</v>
      </c>
      <c r="C32" s="88" t="s">
        <v>70</v>
      </c>
      <c r="D32" s="89">
        <v>39800</v>
      </c>
      <c r="E32" s="89">
        <v>2268.8</v>
      </c>
      <c r="F32" s="90">
        <f>E32-D32</f>
        <v>-37531.2</v>
      </c>
    </row>
    <row r="33" spans="1:6" ht="12.75">
      <c r="A33" s="45" t="s">
        <v>71</v>
      </c>
      <c r="B33" s="87" t="s">
        <v>10</v>
      </c>
      <c r="C33" s="88" t="s">
        <v>72</v>
      </c>
      <c r="D33" s="89">
        <v>39800</v>
      </c>
      <c r="E33" s="89">
        <v>2268.8</v>
      </c>
      <c r="F33" s="90">
        <f>E33-D33</f>
        <v>-37531.2</v>
      </c>
    </row>
    <row r="34" spans="1:6" ht="12.75">
      <c r="A34" s="45" t="s">
        <v>71</v>
      </c>
      <c r="B34" s="87" t="s">
        <v>10</v>
      </c>
      <c r="C34" s="88" t="s">
        <v>73</v>
      </c>
      <c r="D34" s="89">
        <v>39800</v>
      </c>
      <c r="E34" s="89">
        <v>2268.8</v>
      </c>
      <c r="F34" s="90">
        <f>E34-D34</f>
        <v>-37531.2</v>
      </c>
    </row>
    <row r="35" spans="1:6" ht="33.75">
      <c r="A35" s="45" t="s">
        <v>74</v>
      </c>
      <c r="B35" s="87" t="s">
        <v>10</v>
      </c>
      <c r="C35" s="88" t="s">
        <v>75</v>
      </c>
      <c r="D35" s="89" t="s">
        <v>56</v>
      </c>
      <c r="E35" s="89">
        <v>2268.8</v>
      </c>
      <c r="F35" s="90" t="str">
        <f>IF(OR(D35="-",E35&gt;=D35),"-",D35-IF(E35="-",0,E35))</f>
        <v>-</v>
      </c>
    </row>
    <row r="36" spans="1:6" ht="12.75">
      <c r="A36" s="45" t="s">
        <v>76</v>
      </c>
      <c r="B36" s="87" t="s">
        <v>10</v>
      </c>
      <c r="C36" s="88" t="s">
        <v>77</v>
      </c>
      <c r="D36" s="89">
        <v>2808200</v>
      </c>
      <c r="E36" s="89">
        <v>239801.01</v>
      </c>
      <c r="F36" s="90">
        <f>E36-D36</f>
        <v>-2568398.99</v>
      </c>
    </row>
    <row r="37" spans="1:6" ht="12.75">
      <c r="A37" s="45" t="s">
        <v>78</v>
      </c>
      <c r="B37" s="87" t="s">
        <v>10</v>
      </c>
      <c r="C37" s="88" t="s">
        <v>79</v>
      </c>
      <c r="D37" s="89">
        <v>321700</v>
      </c>
      <c r="E37" s="89">
        <v>13241.9</v>
      </c>
      <c r="F37" s="90">
        <f>E37-D37</f>
        <v>-308458.1</v>
      </c>
    </row>
    <row r="38" spans="1:6" ht="33.75">
      <c r="A38" s="45" t="s">
        <v>80</v>
      </c>
      <c r="B38" s="87" t="s">
        <v>10</v>
      </c>
      <c r="C38" s="88" t="s">
        <v>81</v>
      </c>
      <c r="D38" s="89">
        <v>321700</v>
      </c>
      <c r="E38" s="89">
        <v>13241.9</v>
      </c>
      <c r="F38" s="90">
        <f>E38-D38</f>
        <v>-308458.1</v>
      </c>
    </row>
    <row r="39" spans="1:6" ht="56.25">
      <c r="A39" s="45" t="s">
        <v>82</v>
      </c>
      <c r="B39" s="87" t="s">
        <v>10</v>
      </c>
      <c r="C39" s="88" t="s">
        <v>83</v>
      </c>
      <c r="D39" s="89" t="s">
        <v>56</v>
      </c>
      <c r="E39" s="89">
        <v>12934.77</v>
      </c>
      <c r="F39" s="90" t="str">
        <f>IF(OR(D39="-",E39&gt;=D39),"-",D39-IF(E39="-",0,E39))</f>
        <v>-</v>
      </c>
    </row>
    <row r="40" spans="1:6" ht="45">
      <c r="A40" s="45" t="s">
        <v>84</v>
      </c>
      <c r="B40" s="87" t="s">
        <v>10</v>
      </c>
      <c r="C40" s="88" t="s">
        <v>85</v>
      </c>
      <c r="D40" s="89" t="s">
        <v>56</v>
      </c>
      <c r="E40" s="89">
        <v>307.13</v>
      </c>
      <c r="F40" s="90" t="str">
        <f>IF(OR(D40="-",E40&gt;=D40),"-",D40-IF(E40="-",0,E40))</f>
        <v>-</v>
      </c>
    </row>
    <row r="41" spans="1:6" ht="12.75">
      <c r="A41" s="45" t="s">
        <v>86</v>
      </c>
      <c r="B41" s="87" t="s">
        <v>10</v>
      </c>
      <c r="C41" s="88" t="s">
        <v>87</v>
      </c>
      <c r="D41" s="89">
        <v>2486500</v>
      </c>
      <c r="E41" s="89">
        <v>226559.11</v>
      </c>
      <c r="F41" s="90">
        <f>E41-D41</f>
        <v>-2259940.89</v>
      </c>
    </row>
    <row r="42" spans="1:6" s="78" customFormat="1" ht="12.75">
      <c r="A42" s="45" t="s">
        <v>88</v>
      </c>
      <c r="B42" s="87" t="s">
        <v>10</v>
      </c>
      <c r="C42" s="88" t="s">
        <v>89</v>
      </c>
      <c r="D42" s="89">
        <v>291300</v>
      </c>
      <c r="E42" s="89">
        <v>182263.45</v>
      </c>
      <c r="F42" s="90">
        <f>E42-D42</f>
        <v>-109036.54999999999</v>
      </c>
    </row>
    <row r="43" spans="1:6" ht="22.5">
      <c r="A43" s="45" t="s">
        <v>90</v>
      </c>
      <c r="B43" s="87" t="s">
        <v>10</v>
      </c>
      <c r="C43" s="88" t="s">
        <v>91</v>
      </c>
      <c r="D43" s="89">
        <v>291300</v>
      </c>
      <c r="E43" s="89">
        <v>182263.45</v>
      </c>
      <c r="F43" s="90">
        <f>E43-D43</f>
        <v>-109036.54999999999</v>
      </c>
    </row>
    <row r="44" spans="1:6" ht="22.5">
      <c r="A44" s="45" t="s">
        <v>90</v>
      </c>
      <c r="B44" s="87"/>
      <c r="C44" s="88" t="s">
        <v>473</v>
      </c>
      <c r="D44" s="89" t="s">
        <v>56</v>
      </c>
      <c r="E44" s="89">
        <v>182513.81</v>
      </c>
      <c r="F44" s="90">
        <v>-182513.81</v>
      </c>
    </row>
    <row r="45" spans="1:6" ht="22.5">
      <c r="A45" s="45" t="s">
        <v>90</v>
      </c>
      <c r="B45" s="87"/>
      <c r="C45" s="88" t="s">
        <v>474</v>
      </c>
      <c r="D45" s="119" t="s">
        <v>56</v>
      </c>
      <c r="E45" s="89">
        <v>-0.36</v>
      </c>
      <c r="F45" s="90">
        <v>-0.36</v>
      </c>
    </row>
    <row r="46" spans="1:6" ht="22.5">
      <c r="A46" s="45" t="s">
        <v>90</v>
      </c>
      <c r="B46" s="87"/>
      <c r="C46" s="88" t="s">
        <v>475</v>
      </c>
      <c r="D46" s="119" t="s">
        <v>56</v>
      </c>
      <c r="E46" s="89">
        <v>-250</v>
      </c>
      <c r="F46" s="90">
        <v>-250</v>
      </c>
    </row>
    <row r="47" spans="1:6" ht="12.75">
      <c r="A47" s="45" t="s">
        <v>92</v>
      </c>
      <c r="B47" s="87" t="s">
        <v>10</v>
      </c>
      <c r="C47" s="88" t="s">
        <v>93</v>
      </c>
      <c r="D47" s="89">
        <v>2195200</v>
      </c>
      <c r="E47" s="89">
        <v>44295.66</v>
      </c>
      <c r="F47" s="90">
        <f>E47-D47</f>
        <v>-2150904.34</v>
      </c>
    </row>
    <row r="48" spans="1:6" ht="22.5">
      <c r="A48" s="45" t="s">
        <v>94</v>
      </c>
      <c r="B48" s="87" t="s">
        <v>10</v>
      </c>
      <c r="C48" s="88" t="s">
        <v>95</v>
      </c>
      <c r="D48" s="89">
        <v>2195200</v>
      </c>
      <c r="E48" s="89">
        <v>44295.66</v>
      </c>
      <c r="F48" s="90">
        <f>E48-D48</f>
        <v>-2150904.34</v>
      </c>
    </row>
    <row r="49" spans="1:6" ht="22.5">
      <c r="A49" s="45" t="s">
        <v>94</v>
      </c>
      <c r="B49" s="87"/>
      <c r="C49" s="88" t="s">
        <v>476</v>
      </c>
      <c r="D49" s="119" t="s">
        <v>56</v>
      </c>
      <c r="E49" s="89">
        <v>42340.72</v>
      </c>
      <c r="F49" s="90">
        <v>-42340.72</v>
      </c>
    </row>
    <row r="50" spans="1:6" ht="22.5">
      <c r="A50" s="45" t="s">
        <v>94</v>
      </c>
      <c r="B50" s="87"/>
      <c r="C50" s="88" t="s">
        <v>477</v>
      </c>
      <c r="D50" s="119" t="s">
        <v>56</v>
      </c>
      <c r="E50" s="89">
        <v>1954.94</v>
      </c>
      <c r="F50" s="90">
        <v>-1954.94</v>
      </c>
    </row>
    <row r="51" spans="1:6" ht="12.75">
      <c r="A51" s="45" t="s">
        <v>96</v>
      </c>
      <c r="B51" s="87" t="s">
        <v>10</v>
      </c>
      <c r="C51" s="88" t="s">
        <v>97</v>
      </c>
      <c r="D51" s="89">
        <v>87700</v>
      </c>
      <c r="E51" s="89">
        <v>6540</v>
      </c>
      <c r="F51" s="90">
        <f aca="true" t="shared" si="1" ref="F51:F56">E51-D51</f>
        <v>-81160</v>
      </c>
    </row>
    <row r="52" spans="1:6" ht="33.75">
      <c r="A52" s="45" t="s">
        <v>98</v>
      </c>
      <c r="B52" s="87" t="s">
        <v>10</v>
      </c>
      <c r="C52" s="88" t="s">
        <v>99</v>
      </c>
      <c r="D52" s="89">
        <v>87700</v>
      </c>
      <c r="E52" s="89">
        <v>6540</v>
      </c>
      <c r="F52" s="90">
        <f t="shared" si="1"/>
        <v>-81160</v>
      </c>
    </row>
    <row r="53" spans="1:6" ht="56.25">
      <c r="A53" s="45" t="s">
        <v>100</v>
      </c>
      <c r="B53" s="87" t="s">
        <v>10</v>
      </c>
      <c r="C53" s="88" t="s">
        <v>101</v>
      </c>
      <c r="D53" s="89">
        <v>87700</v>
      </c>
      <c r="E53" s="89">
        <v>6540</v>
      </c>
      <c r="F53" s="90">
        <f t="shared" si="1"/>
        <v>-81160</v>
      </c>
    </row>
    <row r="54" spans="1:6" ht="12.75">
      <c r="A54" s="45" t="s">
        <v>102</v>
      </c>
      <c r="B54" s="87" t="s">
        <v>10</v>
      </c>
      <c r="C54" s="88" t="s">
        <v>103</v>
      </c>
      <c r="D54" s="119" t="s">
        <v>56</v>
      </c>
      <c r="E54" s="89">
        <v>6540</v>
      </c>
      <c r="F54" s="90">
        <v>-6500</v>
      </c>
    </row>
    <row r="55" spans="1:6" ht="33.75">
      <c r="A55" s="45" t="s">
        <v>104</v>
      </c>
      <c r="B55" s="87" t="s">
        <v>10</v>
      </c>
      <c r="C55" s="88" t="s">
        <v>105</v>
      </c>
      <c r="D55" s="89">
        <v>452200</v>
      </c>
      <c r="E55" s="89">
        <v>21522.41</v>
      </c>
      <c r="F55" s="90">
        <f t="shared" si="1"/>
        <v>-430677.59</v>
      </c>
    </row>
    <row r="56" spans="1:6" ht="67.5">
      <c r="A56" s="91" t="s">
        <v>106</v>
      </c>
      <c r="B56" s="87" t="s">
        <v>10</v>
      </c>
      <c r="C56" s="88" t="s">
        <v>107</v>
      </c>
      <c r="D56" s="89">
        <v>256400</v>
      </c>
      <c r="E56" s="89">
        <v>9428.82</v>
      </c>
      <c r="F56" s="90">
        <f t="shared" si="1"/>
        <v>-246971.18</v>
      </c>
    </row>
    <row r="57" spans="1:6" ht="56.25">
      <c r="A57" s="91" t="s">
        <v>108</v>
      </c>
      <c r="B57" s="87" t="s">
        <v>10</v>
      </c>
      <c r="C57" s="88" t="s">
        <v>109</v>
      </c>
      <c r="D57" s="89">
        <v>165800</v>
      </c>
      <c r="E57" s="89" t="s">
        <v>56</v>
      </c>
      <c r="F57" s="90">
        <v>-165800</v>
      </c>
    </row>
    <row r="58" spans="1:6" ht="56.25">
      <c r="A58" s="45" t="s">
        <v>110</v>
      </c>
      <c r="B58" s="87" t="s">
        <v>10</v>
      </c>
      <c r="C58" s="88" t="s">
        <v>111</v>
      </c>
      <c r="D58" s="89">
        <v>165800</v>
      </c>
      <c r="E58" s="89" t="s">
        <v>56</v>
      </c>
      <c r="F58" s="90">
        <v>-165800</v>
      </c>
    </row>
    <row r="59" spans="1:6" ht="33.75">
      <c r="A59" s="45" t="s">
        <v>112</v>
      </c>
      <c r="B59" s="87" t="s">
        <v>10</v>
      </c>
      <c r="C59" s="88" t="s">
        <v>113</v>
      </c>
      <c r="D59" s="89">
        <v>90600</v>
      </c>
      <c r="E59" s="89">
        <v>9428.82</v>
      </c>
      <c r="F59" s="90">
        <f>E59-D59</f>
        <v>-81171.18</v>
      </c>
    </row>
    <row r="60" spans="1:6" ht="22.5">
      <c r="A60" s="45" t="s">
        <v>114</v>
      </c>
      <c r="B60" s="87" t="s">
        <v>10</v>
      </c>
      <c r="C60" s="88" t="s">
        <v>115</v>
      </c>
      <c r="D60" s="89">
        <v>90600</v>
      </c>
      <c r="E60" s="89">
        <v>9428.82</v>
      </c>
      <c r="F60" s="90">
        <f>E60-D60</f>
        <v>-81171.18</v>
      </c>
    </row>
    <row r="61" spans="1:6" ht="67.5">
      <c r="A61" s="91" t="s">
        <v>116</v>
      </c>
      <c r="B61" s="87" t="s">
        <v>10</v>
      </c>
      <c r="C61" s="88" t="s">
        <v>117</v>
      </c>
      <c r="D61" s="89">
        <v>195800</v>
      </c>
      <c r="E61" s="89">
        <v>12093.59</v>
      </c>
      <c r="F61" s="90">
        <f>E61-D61</f>
        <v>-183706.41</v>
      </c>
    </row>
    <row r="62" spans="1:6" ht="67.5">
      <c r="A62" s="91" t="s">
        <v>118</v>
      </c>
      <c r="B62" s="87" t="s">
        <v>10</v>
      </c>
      <c r="C62" s="88" t="s">
        <v>119</v>
      </c>
      <c r="D62" s="89">
        <v>195800</v>
      </c>
      <c r="E62" s="89">
        <v>12093.59</v>
      </c>
      <c r="F62" s="90">
        <f>E62-D62</f>
        <v>-183706.41</v>
      </c>
    </row>
    <row r="63" spans="1:6" ht="56.25">
      <c r="A63" s="45" t="s">
        <v>120</v>
      </c>
      <c r="B63" s="87" t="s">
        <v>10</v>
      </c>
      <c r="C63" s="88" t="s">
        <v>121</v>
      </c>
      <c r="D63" s="89">
        <v>195800</v>
      </c>
      <c r="E63" s="89">
        <v>12093.59</v>
      </c>
      <c r="F63" s="90">
        <f>E63-D63</f>
        <v>-183706.41</v>
      </c>
    </row>
    <row r="64" spans="1:6" ht="22.5">
      <c r="A64" s="45" t="s">
        <v>122</v>
      </c>
      <c r="B64" s="87" t="s">
        <v>10</v>
      </c>
      <c r="C64" s="88" t="s">
        <v>123</v>
      </c>
      <c r="D64" s="89">
        <v>10500</v>
      </c>
      <c r="E64" s="89" t="s">
        <v>56</v>
      </c>
      <c r="F64" s="90">
        <v>-10500</v>
      </c>
    </row>
    <row r="65" spans="1:6" ht="12.75">
      <c r="A65" s="45" t="s">
        <v>124</v>
      </c>
      <c r="B65" s="87" t="s">
        <v>10</v>
      </c>
      <c r="C65" s="88" t="s">
        <v>125</v>
      </c>
      <c r="D65" s="89">
        <v>10500</v>
      </c>
      <c r="E65" s="89" t="s">
        <v>56</v>
      </c>
      <c r="F65" s="90">
        <v>-10500</v>
      </c>
    </row>
    <row r="66" spans="1:6" ht="22.5">
      <c r="A66" s="45" t="s">
        <v>126</v>
      </c>
      <c r="B66" s="87" t="s">
        <v>10</v>
      </c>
      <c r="C66" s="88" t="s">
        <v>127</v>
      </c>
      <c r="D66" s="89">
        <v>10500</v>
      </c>
      <c r="E66" s="89" t="s">
        <v>56</v>
      </c>
      <c r="F66" s="90">
        <v>-10500</v>
      </c>
    </row>
    <row r="67" spans="1:6" ht="33.75">
      <c r="A67" s="45" t="s">
        <v>128</v>
      </c>
      <c r="B67" s="87" t="s">
        <v>10</v>
      </c>
      <c r="C67" s="88" t="s">
        <v>129</v>
      </c>
      <c r="D67" s="89">
        <v>10500</v>
      </c>
      <c r="E67" s="89" t="s">
        <v>56</v>
      </c>
      <c r="F67" s="90">
        <v>-10500</v>
      </c>
    </row>
    <row r="68" spans="1:6" ht="12.75">
      <c r="A68" s="45" t="s">
        <v>130</v>
      </c>
      <c r="B68" s="87" t="s">
        <v>10</v>
      </c>
      <c r="C68" s="88" t="s">
        <v>131</v>
      </c>
      <c r="D68" s="89">
        <v>61400</v>
      </c>
      <c r="E68" s="89" t="s">
        <v>56</v>
      </c>
      <c r="F68" s="90">
        <v>-61400</v>
      </c>
    </row>
    <row r="69" spans="1:6" ht="22.5">
      <c r="A69" s="45" t="s">
        <v>132</v>
      </c>
      <c r="B69" s="87" t="s">
        <v>10</v>
      </c>
      <c r="C69" s="88" t="s">
        <v>133</v>
      </c>
      <c r="D69" s="89">
        <v>61400</v>
      </c>
      <c r="E69" s="89" t="s">
        <v>56</v>
      </c>
      <c r="F69" s="90">
        <v>-61400</v>
      </c>
    </row>
    <row r="70" spans="1:6" ht="33.75">
      <c r="A70" s="45" t="s">
        <v>134</v>
      </c>
      <c r="B70" s="87" t="s">
        <v>10</v>
      </c>
      <c r="C70" s="88" t="s">
        <v>135</v>
      </c>
      <c r="D70" s="89">
        <v>61400</v>
      </c>
      <c r="E70" s="89" t="s">
        <v>56</v>
      </c>
      <c r="F70" s="90">
        <v>-61400</v>
      </c>
    </row>
    <row r="71" spans="1:6" ht="12.75">
      <c r="A71" s="45" t="s">
        <v>136</v>
      </c>
      <c r="B71" s="87" t="s">
        <v>10</v>
      </c>
      <c r="C71" s="88" t="s">
        <v>137</v>
      </c>
      <c r="D71" s="89">
        <v>10200</v>
      </c>
      <c r="E71" s="89" t="s">
        <v>56</v>
      </c>
      <c r="F71" s="90">
        <v>-10200</v>
      </c>
    </row>
    <row r="72" spans="1:6" ht="12.75">
      <c r="A72" s="45" t="s">
        <v>138</v>
      </c>
      <c r="B72" s="87" t="s">
        <v>10</v>
      </c>
      <c r="C72" s="88" t="s">
        <v>139</v>
      </c>
      <c r="D72" s="89">
        <v>10200</v>
      </c>
      <c r="E72" s="89" t="s">
        <v>56</v>
      </c>
      <c r="F72" s="90">
        <v>-10200</v>
      </c>
    </row>
    <row r="73" spans="1:6" ht="12.75">
      <c r="A73" s="45" t="s">
        <v>140</v>
      </c>
      <c r="B73" s="87" t="s">
        <v>10</v>
      </c>
      <c r="C73" s="88" t="s">
        <v>141</v>
      </c>
      <c r="D73" s="89">
        <v>10200</v>
      </c>
      <c r="E73" s="89" t="s">
        <v>56</v>
      </c>
      <c r="F73" s="90">
        <v>-10200</v>
      </c>
    </row>
    <row r="74" spans="1:6" ht="12.75">
      <c r="A74" s="45" t="s">
        <v>142</v>
      </c>
      <c r="B74" s="87" t="s">
        <v>10</v>
      </c>
      <c r="C74" s="88" t="s">
        <v>143</v>
      </c>
      <c r="D74" s="89">
        <v>18597900</v>
      </c>
      <c r="E74" s="89">
        <v>2192664.48</v>
      </c>
      <c r="F74" s="90">
        <f aca="true" t="shared" si="2" ref="F74:F79">E74-D74</f>
        <v>-16405235.52</v>
      </c>
    </row>
    <row r="75" spans="1:6" ht="22.5">
      <c r="A75" s="45" t="s">
        <v>144</v>
      </c>
      <c r="B75" s="87" t="s">
        <v>10</v>
      </c>
      <c r="C75" s="88" t="s">
        <v>145</v>
      </c>
      <c r="D75" s="89">
        <v>18597900</v>
      </c>
      <c r="E75" s="89">
        <v>2196125</v>
      </c>
      <c r="F75" s="90">
        <f t="shared" si="2"/>
        <v>-16401775</v>
      </c>
    </row>
    <row r="76" spans="1:6" ht="22.5">
      <c r="A76" s="45" t="s">
        <v>146</v>
      </c>
      <c r="B76" s="87" t="s">
        <v>10</v>
      </c>
      <c r="C76" s="88" t="s">
        <v>147</v>
      </c>
      <c r="D76" s="89">
        <v>12914800</v>
      </c>
      <c r="E76" s="89">
        <v>2152600</v>
      </c>
      <c r="F76" s="90">
        <f t="shared" si="2"/>
        <v>-10762200</v>
      </c>
    </row>
    <row r="77" spans="1:6" ht="12.75">
      <c r="A77" s="45" t="s">
        <v>148</v>
      </c>
      <c r="B77" s="87" t="s">
        <v>10</v>
      </c>
      <c r="C77" s="88" t="s">
        <v>149</v>
      </c>
      <c r="D77" s="89">
        <v>12914800</v>
      </c>
      <c r="E77" s="89">
        <v>2152600</v>
      </c>
      <c r="F77" s="90">
        <f t="shared" si="2"/>
        <v>-10762200</v>
      </c>
    </row>
    <row r="78" spans="1:6" ht="22.5">
      <c r="A78" s="45" t="s">
        <v>150</v>
      </c>
      <c r="B78" s="87" t="s">
        <v>10</v>
      </c>
      <c r="C78" s="88" t="s">
        <v>151</v>
      </c>
      <c r="D78" s="89">
        <v>12914800</v>
      </c>
      <c r="E78" s="89">
        <v>2152600</v>
      </c>
      <c r="F78" s="90">
        <f t="shared" si="2"/>
        <v>-10762200</v>
      </c>
    </row>
    <row r="79" spans="1:6" ht="22.5">
      <c r="A79" s="45" t="s">
        <v>152</v>
      </c>
      <c r="B79" s="87" t="s">
        <v>10</v>
      </c>
      <c r="C79" s="88" t="s">
        <v>153</v>
      </c>
      <c r="D79" s="89">
        <v>173500</v>
      </c>
      <c r="E79" s="89">
        <v>43525</v>
      </c>
      <c r="F79" s="90">
        <f t="shared" si="2"/>
        <v>-129975</v>
      </c>
    </row>
    <row r="80" spans="1:6" ht="22.5">
      <c r="A80" s="45" t="s">
        <v>154</v>
      </c>
      <c r="B80" s="87" t="s">
        <v>10</v>
      </c>
      <c r="C80" s="88" t="s">
        <v>155</v>
      </c>
      <c r="D80" s="89">
        <v>200</v>
      </c>
      <c r="E80" s="89">
        <v>200</v>
      </c>
      <c r="F80" s="90" t="s">
        <v>56</v>
      </c>
    </row>
    <row r="81" spans="1:6" ht="22.5">
      <c r="A81" s="45" t="s">
        <v>156</v>
      </c>
      <c r="B81" s="87" t="s">
        <v>10</v>
      </c>
      <c r="C81" s="88" t="s">
        <v>157</v>
      </c>
      <c r="D81" s="89">
        <v>200</v>
      </c>
      <c r="E81" s="89">
        <v>200</v>
      </c>
      <c r="F81" s="90" t="str">
        <f>IF(OR(D81="-",E81&gt;=D81),"-",D81-IF(E81="-",0,E81))</f>
        <v>-</v>
      </c>
    </row>
    <row r="82" spans="1:6" ht="33.75">
      <c r="A82" s="45" t="s">
        <v>158</v>
      </c>
      <c r="B82" s="87" t="s">
        <v>10</v>
      </c>
      <c r="C82" s="88" t="s">
        <v>159</v>
      </c>
      <c r="D82" s="89">
        <v>173300</v>
      </c>
      <c r="E82" s="89">
        <v>43325</v>
      </c>
      <c r="F82" s="90">
        <f>E82-D82</f>
        <v>-129975</v>
      </c>
    </row>
    <row r="83" spans="1:6" ht="33.75">
      <c r="A83" s="45" t="s">
        <v>160</v>
      </c>
      <c r="B83" s="87" t="s">
        <v>10</v>
      </c>
      <c r="C83" s="88" t="s">
        <v>161</v>
      </c>
      <c r="D83" s="89">
        <v>173300</v>
      </c>
      <c r="E83" s="89">
        <v>43325</v>
      </c>
      <c r="F83" s="90">
        <f>E83-D83</f>
        <v>-129975</v>
      </c>
    </row>
    <row r="84" spans="1:6" ht="12.75">
      <c r="A84" s="45" t="s">
        <v>162</v>
      </c>
      <c r="B84" s="87" t="s">
        <v>10</v>
      </c>
      <c r="C84" s="88" t="s">
        <v>163</v>
      </c>
      <c r="D84" s="89">
        <v>5509600</v>
      </c>
      <c r="E84" s="89" t="s">
        <v>56</v>
      </c>
      <c r="F84" s="90" t="str">
        <f>IF(OR(D84="-",E84&gt;=D84),"-",D84-IF(E84="-",0,E84))</f>
        <v>-</v>
      </c>
    </row>
    <row r="85" spans="1:6" ht="45">
      <c r="A85" s="45" t="s">
        <v>164</v>
      </c>
      <c r="B85" s="87" t="s">
        <v>10</v>
      </c>
      <c r="C85" s="88" t="s">
        <v>165</v>
      </c>
      <c r="D85" s="89">
        <v>1832400</v>
      </c>
      <c r="E85" s="89" t="s">
        <v>56</v>
      </c>
      <c r="F85" s="90">
        <v>-1832400</v>
      </c>
    </row>
    <row r="86" spans="1:6" ht="56.25">
      <c r="A86" s="45" t="s">
        <v>166</v>
      </c>
      <c r="B86" s="87" t="s">
        <v>10</v>
      </c>
      <c r="C86" s="88" t="s">
        <v>167</v>
      </c>
      <c r="D86" s="89">
        <v>1832400</v>
      </c>
      <c r="E86" s="89" t="s">
        <v>56</v>
      </c>
      <c r="F86" s="90">
        <v>-1832400</v>
      </c>
    </row>
    <row r="87" spans="1:6" ht="12.75">
      <c r="A87" s="45" t="s">
        <v>168</v>
      </c>
      <c r="B87" s="87" t="s">
        <v>10</v>
      </c>
      <c r="C87" s="88" t="s">
        <v>169</v>
      </c>
      <c r="D87" s="89">
        <v>3677200</v>
      </c>
      <c r="E87" s="89" t="s">
        <v>56</v>
      </c>
      <c r="F87" s="90">
        <v>-3677200</v>
      </c>
    </row>
    <row r="88" spans="1:6" ht="22.5">
      <c r="A88" s="45" t="s">
        <v>170</v>
      </c>
      <c r="B88" s="87" t="s">
        <v>10</v>
      </c>
      <c r="C88" s="88" t="s">
        <v>171</v>
      </c>
      <c r="D88" s="89">
        <v>3677200</v>
      </c>
      <c r="E88" s="89" t="s">
        <v>56</v>
      </c>
      <c r="F88" s="90">
        <v>-3677200</v>
      </c>
    </row>
    <row r="89" spans="1:6" ht="33.75">
      <c r="A89" s="45" t="s">
        <v>172</v>
      </c>
      <c r="B89" s="87" t="s">
        <v>10</v>
      </c>
      <c r="C89" s="88" t="s">
        <v>173</v>
      </c>
      <c r="D89" s="89" t="s">
        <v>56</v>
      </c>
      <c r="E89" s="89">
        <v>-3460.52</v>
      </c>
      <c r="F89" s="90" t="str">
        <f>IF(OR(D89="-",E89&gt;=D89),"-",D89-IF(E89="-",0,E89))</f>
        <v>-</v>
      </c>
    </row>
    <row r="90" spans="1:6" ht="33.75">
      <c r="A90" s="45" t="s">
        <v>174</v>
      </c>
      <c r="B90" s="87" t="s">
        <v>10</v>
      </c>
      <c r="C90" s="88" t="s">
        <v>175</v>
      </c>
      <c r="D90" s="89" t="s">
        <v>56</v>
      </c>
      <c r="E90" s="89">
        <v>-3460.52</v>
      </c>
      <c r="F90" s="90" t="str">
        <f>IF(OR(D90="-",E90&gt;=D90),"-",D90-IF(E90="-",0,E90))</f>
        <v>-</v>
      </c>
    </row>
    <row r="91" spans="1:6" ht="34.5" thickBot="1">
      <c r="A91" s="45" t="s">
        <v>176</v>
      </c>
      <c r="B91" s="87" t="s">
        <v>10</v>
      </c>
      <c r="C91" s="88" t="s">
        <v>177</v>
      </c>
      <c r="D91" s="89" t="s">
        <v>56</v>
      </c>
      <c r="E91" s="89">
        <v>-3460.52</v>
      </c>
      <c r="F91" s="90" t="str">
        <f>IF(OR(D91="-",E91&gt;=D91),"-",D91-IF(E91="-",0,E91))</f>
        <v>-</v>
      </c>
    </row>
    <row r="92" spans="1:6" ht="12.75" customHeight="1">
      <c r="A92" s="41"/>
      <c r="B92" s="42"/>
      <c r="C92" s="42"/>
      <c r="D92" s="24"/>
      <c r="E92" s="24"/>
      <c r="F9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87">
    <cfRule type="cellIs" priority="5" dxfId="239" operator="equal" stopIfTrue="1">
      <formula>0</formula>
    </cfRule>
  </conditionalFormatting>
  <conditionalFormatting sqref="F88">
    <cfRule type="cellIs" priority="4" dxfId="239" operator="equal" stopIfTrue="1">
      <formula>0</formula>
    </cfRule>
  </conditionalFormatting>
  <conditionalFormatting sqref="F89">
    <cfRule type="cellIs" priority="3" dxfId="239" operator="equal" stopIfTrue="1">
      <formula>0</formula>
    </cfRule>
  </conditionalFormatting>
  <conditionalFormatting sqref="F90">
    <cfRule type="cellIs" priority="2" dxfId="239" operator="equal" stopIfTrue="1">
      <formula>0</formula>
    </cfRule>
  </conditionalFormatting>
  <conditionalFormatting sqref="F91">
    <cfRule type="cellIs" priority="1" dxfId="239" operator="equal" stopIfTrue="1">
      <formula>0</formula>
    </cfRule>
  </conditionalFormatting>
  <conditionalFormatting sqref="F19">
    <cfRule type="cellIs" priority="68" dxfId="239" operator="equal" stopIfTrue="1">
      <formula>0</formula>
    </cfRule>
  </conditionalFormatting>
  <conditionalFormatting sqref="F20">
    <cfRule type="cellIs" priority="67" dxfId="239" operator="equal" stopIfTrue="1">
      <formula>0</formula>
    </cfRule>
  </conditionalFormatting>
  <conditionalFormatting sqref="F21">
    <cfRule type="cellIs" priority="66" dxfId="239" operator="equal" stopIfTrue="1">
      <formula>0</formula>
    </cfRule>
  </conditionalFormatting>
  <conditionalFormatting sqref="F22">
    <cfRule type="cellIs" priority="65" dxfId="239" operator="equal" stopIfTrue="1">
      <formula>0</formula>
    </cfRule>
  </conditionalFormatting>
  <conditionalFormatting sqref="F23">
    <cfRule type="cellIs" priority="64" dxfId="239" operator="equal" stopIfTrue="1">
      <formula>0</formula>
    </cfRule>
  </conditionalFormatting>
  <conditionalFormatting sqref="F24">
    <cfRule type="cellIs" priority="63" dxfId="239" operator="equal" stopIfTrue="1">
      <formula>0</formula>
    </cfRule>
  </conditionalFormatting>
  <conditionalFormatting sqref="F25">
    <cfRule type="cellIs" priority="62" dxfId="239" operator="equal" stopIfTrue="1">
      <formula>0</formula>
    </cfRule>
  </conditionalFormatting>
  <conditionalFormatting sqref="F26">
    <cfRule type="cellIs" priority="61" dxfId="239" operator="equal" stopIfTrue="1">
      <formula>0</formula>
    </cfRule>
  </conditionalFormatting>
  <conditionalFormatting sqref="F27">
    <cfRule type="cellIs" priority="60" dxfId="239" operator="equal" stopIfTrue="1">
      <formula>0</formula>
    </cfRule>
  </conditionalFormatting>
  <conditionalFormatting sqref="F28">
    <cfRule type="cellIs" priority="59" dxfId="239" operator="equal" stopIfTrue="1">
      <formula>0</formula>
    </cfRule>
  </conditionalFormatting>
  <conditionalFormatting sqref="F29">
    <cfRule type="cellIs" priority="58" dxfId="239" operator="equal" stopIfTrue="1">
      <formula>0</formula>
    </cfRule>
  </conditionalFormatting>
  <conditionalFormatting sqref="F30">
    <cfRule type="cellIs" priority="57" dxfId="239" operator="equal" stopIfTrue="1">
      <formula>0</formula>
    </cfRule>
  </conditionalFormatting>
  <conditionalFormatting sqref="F31">
    <cfRule type="cellIs" priority="56" dxfId="239" operator="equal" stopIfTrue="1">
      <formula>0</formula>
    </cfRule>
  </conditionalFormatting>
  <conditionalFormatting sqref="F32">
    <cfRule type="cellIs" priority="55" dxfId="239" operator="equal" stopIfTrue="1">
      <formula>0</formula>
    </cfRule>
  </conditionalFormatting>
  <conditionalFormatting sqref="F33">
    <cfRule type="cellIs" priority="54" dxfId="239" operator="equal" stopIfTrue="1">
      <formula>0</formula>
    </cfRule>
  </conditionalFormatting>
  <conditionalFormatting sqref="F34">
    <cfRule type="cellIs" priority="53" dxfId="239" operator="equal" stopIfTrue="1">
      <formula>0</formula>
    </cfRule>
  </conditionalFormatting>
  <conditionalFormatting sqref="F35">
    <cfRule type="cellIs" priority="52" dxfId="239" operator="equal" stopIfTrue="1">
      <formula>0</formula>
    </cfRule>
  </conditionalFormatting>
  <conditionalFormatting sqref="F36">
    <cfRule type="cellIs" priority="51" dxfId="239" operator="equal" stopIfTrue="1">
      <formula>0</formula>
    </cfRule>
  </conditionalFormatting>
  <conditionalFormatting sqref="F37">
    <cfRule type="cellIs" priority="50" dxfId="239" operator="equal" stopIfTrue="1">
      <formula>0</formula>
    </cfRule>
  </conditionalFormatting>
  <conditionalFormatting sqref="F38">
    <cfRule type="cellIs" priority="49" dxfId="239" operator="equal" stopIfTrue="1">
      <formula>0</formula>
    </cfRule>
  </conditionalFormatting>
  <conditionalFormatting sqref="F39">
    <cfRule type="cellIs" priority="48" dxfId="239" operator="equal" stopIfTrue="1">
      <formula>0</formula>
    </cfRule>
  </conditionalFormatting>
  <conditionalFormatting sqref="F40">
    <cfRule type="cellIs" priority="47" dxfId="239" operator="equal" stopIfTrue="1">
      <formula>0</formula>
    </cfRule>
  </conditionalFormatting>
  <conditionalFormatting sqref="F41">
    <cfRule type="cellIs" priority="46" dxfId="239" operator="equal" stopIfTrue="1">
      <formula>0</formula>
    </cfRule>
  </conditionalFormatting>
  <conditionalFormatting sqref="F42">
    <cfRule type="cellIs" priority="45" dxfId="239" operator="equal" stopIfTrue="1">
      <formula>0</formula>
    </cfRule>
  </conditionalFormatting>
  <conditionalFormatting sqref="F43:F46">
    <cfRule type="cellIs" priority="44" dxfId="239" operator="equal" stopIfTrue="1">
      <formula>0</formula>
    </cfRule>
  </conditionalFormatting>
  <conditionalFormatting sqref="F47">
    <cfRule type="cellIs" priority="43" dxfId="239" operator="equal" stopIfTrue="1">
      <formula>0</formula>
    </cfRule>
  </conditionalFormatting>
  <conditionalFormatting sqref="F48:F50">
    <cfRule type="cellIs" priority="42" dxfId="239" operator="equal" stopIfTrue="1">
      <formula>0</formula>
    </cfRule>
  </conditionalFormatting>
  <conditionalFormatting sqref="F51">
    <cfRule type="cellIs" priority="41" dxfId="239" operator="equal" stopIfTrue="1">
      <formula>0</formula>
    </cfRule>
  </conditionalFormatting>
  <conditionalFormatting sqref="F52">
    <cfRule type="cellIs" priority="40" dxfId="239" operator="equal" stopIfTrue="1">
      <formula>0</formula>
    </cfRule>
  </conditionalFormatting>
  <conditionalFormatting sqref="F53">
    <cfRule type="cellIs" priority="39" dxfId="239" operator="equal" stopIfTrue="1">
      <formula>0</formula>
    </cfRule>
  </conditionalFormatting>
  <conditionalFormatting sqref="F54">
    <cfRule type="cellIs" priority="38" dxfId="239" operator="equal" stopIfTrue="1">
      <formula>0</formula>
    </cfRule>
  </conditionalFormatting>
  <conditionalFormatting sqref="F55">
    <cfRule type="cellIs" priority="37" dxfId="239" operator="equal" stopIfTrue="1">
      <formula>0</formula>
    </cfRule>
  </conditionalFormatting>
  <conditionalFormatting sqref="F56">
    <cfRule type="cellIs" priority="36" dxfId="239" operator="equal" stopIfTrue="1">
      <formula>0</formula>
    </cfRule>
  </conditionalFormatting>
  <conditionalFormatting sqref="F57">
    <cfRule type="cellIs" priority="35" dxfId="239" operator="equal" stopIfTrue="1">
      <formula>0</formula>
    </cfRule>
  </conditionalFormatting>
  <conditionalFormatting sqref="F58">
    <cfRule type="cellIs" priority="34" dxfId="239" operator="equal" stopIfTrue="1">
      <formula>0</formula>
    </cfRule>
  </conditionalFormatting>
  <conditionalFormatting sqref="F59">
    <cfRule type="cellIs" priority="33" dxfId="239" operator="equal" stopIfTrue="1">
      <formula>0</formula>
    </cfRule>
  </conditionalFormatting>
  <conditionalFormatting sqref="F60">
    <cfRule type="cellIs" priority="32" dxfId="239" operator="equal" stopIfTrue="1">
      <formula>0</formula>
    </cfRule>
  </conditionalFormatting>
  <conditionalFormatting sqref="F61">
    <cfRule type="cellIs" priority="31" dxfId="239" operator="equal" stopIfTrue="1">
      <formula>0</formula>
    </cfRule>
  </conditionalFormatting>
  <conditionalFormatting sqref="F62">
    <cfRule type="cellIs" priority="30" dxfId="239" operator="equal" stopIfTrue="1">
      <formula>0</formula>
    </cfRule>
  </conditionalFormatting>
  <conditionalFormatting sqref="F63">
    <cfRule type="cellIs" priority="29" dxfId="239" operator="equal" stopIfTrue="1">
      <formula>0</formula>
    </cfRule>
  </conditionalFormatting>
  <conditionalFormatting sqref="F64">
    <cfRule type="cellIs" priority="28" dxfId="239" operator="equal" stopIfTrue="1">
      <formula>0</formula>
    </cfRule>
  </conditionalFormatting>
  <conditionalFormatting sqref="F65">
    <cfRule type="cellIs" priority="27" dxfId="239" operator="equal" stopIfTrue="1">
      <formula>0</formula>
    </cfRule>
  </conditionalFormatting>
  <conditionalFormatting sqref="F66">
    <cfRule type="cellIs" priority="26" dxfId="239" operator="equal" stopIfTrue="1">
      <formula>0</formula>
    </cfRule>
  </conditionalFormatting>
  <conditionalFormatting sqref="F67">
    <cfRule type="cellIs" priority="25" dxfId="239" operator="equal" stopIfTrue="1">
      <formula>0</formula>
    </cfRule>
  </conditionalFormatting>
  <conditionalFormatting sqref="F68">
    <cfRule type="cellIs" priority="24" dxfId="239" operator="equal" stopIfTrue="1">
      <formula>0</formula>
    </cfRule>
  </conditionalFormatting>
  <conditionalFormatting sqref="F69">
    <cfRule type="cellIs" priority="23" dxfId="239" operator="equal" stopIfTrue="1">
      <formula>0</formula>
    </cfRule>
  </conditionalFormatting>
  <conditionalFormatting sqref="F70">
    <cfRule type="cellIs" priority="22" dxfId="239" operator="equal" stopIfTrue="1">
      <formula>0</formula>
    </cfRule>
  </conditionalFormatting>
  <conditionalFormatting sqref="F71">
    <cfRule type="cellIs" priority="21" dxfId="239" operator="equal" stopIfTrue="1">
      <formula>0</formula>
    </cfRule>
  </conditionalFormatting>
  <conditionalFormatting sqref="F72">
    <cfRule type="cellIs" priority="20" dxfId="239" operator="equal" stopIfTrue="1">
      <formula>0</formula>
    </cfRule>
  </conditionalFormatting>
  <conditionalFormatting sqref="F73">
    <cfRule type="cellIs" priority="19" dxfId="239" operator="equal" stopIfTrue="1">
      <formula>0</formula>
    </cfRule>
  </conditionalFormatting>
  <conditionalFormatting sqref="F74">
    <cfRule type="cellIs" priority="18" dxfId="239" operator="equal" stopIfTrue="1">
      <formula>0</formula>
    </cfRule>
  </conditionalFormatting>
  <conditionalFormatting sqref="F75">
    <cfRule type="cellIs" priority="17" dxfId="239" operator="equal" stopIfTrue="1">
      <formula>0</formula>
    </cfRule>
  </conditionalFormatting>
  <conditionalFormatting sqref="F76">
    <cfRule type="cellIs" priority="16" dxfId="239" operator="equal" stopIfTrue="1">
      <formula>0</formula>
    </cfRule>
  </conditionalFormatting>
  <conditionalFormatting sqref="F77">
    <cfRule type="cellIs" priority="15" dxfId="239" operator="equal" stopIfTrue="1">
      <formula>0</formula>
    </cfRule>
  </conditionalFormatting>
  <conditionalFormatting sqref="F78">
    <cfRule type="cellIs" priority="14" dxfId="239" operator="equal" stopIfTrue="1">
      <formula>0</formula>
    </cfRule>
  </conditionalFormatting>
  <conditionalFormatting sqref="F79">
    <cfRule type="cellIs" priority="13" dxfId="239" operator="equal" stopIfTrue="1">
      <formula>0</formula>
    </cfRule>
  </conditionalFormatting>
  <conditionalFormatting sqref="F80">
    <cfRule type="cellIs" priority="12" dxfId="239" operator="equal" stopIfTrue="1">
      <formula>0</formula>
    </cfRule>
  </conditionalFormatting>
  <conditionalFormatting sqref="F81">
    <cfRule type="cellIs" priority="11" dxfId="239" operator="equal" stopIfTrue="1">
      <formula>0</formula>
    </cfRule>
  </conditionalFormatting>
  <conditionalFormatting sqref="F82">
    <cfRule type="cellIs" priority="10" dxfId="239" operator="equal" stopIfTrue="1">
      <formula>0</formula>
    </cfRule>
  </conditionalFormatting>
  <conditionalFormatting sqref="F83">
    <cfRule type="cellIs" priority="9" dxfId="239" operator="equal" stopIfTrue="1">
      <formula>0</formula>
    </cfRule>
  </conditionalFormatting>
  <conditionalFormatting sqref="F84">
    <cfRule type="cellIs" priority="8" dxfId="239" operator="equal" stopIfTrue="1">
      <formula>0</formula>
    </cfRule>
  </conditionalFormatting>
  <conditionalFormatting sqref="F85">
    <cfRule type="cellIs" priority="7" dxfId="239" operator="equal" stopIfTrue="1">
      <formula>0</formula>
    </cfRule>
  </conditionalFormatting>
  <conditionalFormatting sqref="F86">
    <cfRule type="cellIs" priority="6" dxfId="23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4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5" width="18.75390625" style="0" customWidth="1"/>
    <col min="6" max="6" width="19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0" t="s">
        <v>4</v>
      </c>
      <c r="B4" s="95" t="s">
        <v>11</v>
      </c>
      <c r="C4" s="113" t="s">
        <v>26</v>
      </c>
      <c r="D4" s="98" t="s">
        <v>18</v>
      </c>
      <c r="E4" s="115" t="s">
        <v>12</v>
      </c>
      <c r="F4" s="101" t="s">
        <v>15</v>
      </c>
    </row>
    <row r="5" spans="1:6" ht="5.25" customHeight="1">
      <c r="A5" s="111"/>
      <c r="B5" s="96"/>
      <c r="C5" s="114"/>
      <c r="D5" s="99"/>
      <c r="E5" s="116"/>
      <c r="F5" s="102"/>
    </row>
    <row r="6" spans="1:6" ht="9" customHeight="1">
      <c r="A6" s="111"/>
      <c r="B6" s="96"/>
      <c r="C6" s="114"/>
      <c r="D6" s="99"/>
      <c r="E6" s="116"/>
      <c r="F6" s="102"/>
    </row>
    <row r="7" spans="1:6" ht="6" customHeight="1">
      <c r="A7" s="111"/>
      <c r="B7" s="96"/>
      <c r="C7" s="114"/>
      <c r="D7" s="99"/>
      <c r="E7" s="116"/>
      <c r="F7" s="102"/>
    </row>
    <row r="8" spans="1:6" ht="6" customHeight="1">
      <c r="A8" s="111"/>
      <c r="B8" s="96"/>
      <c r="C8" s="114"/>
      <c r="D8" s="99"/>
      <c r="E8" s="116"/>
      <c r="F8" s="102"/>
    </row>
    <row r="9" spans="1:6" ht="10.5" customHeight="1">
      <c r="A9" s="111"/>
      <c r="B9" s="96"/>
      <c r="C9" s="114"/>
      <c r="D9" s="99"/>
      <c r="E9" s="116"/>
      <c r="F9" s="102"/>
    </row>
    <row r="10" spans="1:6" ht="3.75" customHeight="1" hidden="1">
      <c r="A10" s="111"/>
      <c r="B10" s="96"/>
      <c r="C10" s="63"/>
      <c r="D10" s="99"/>
      <c r="E10" s="27"/>
      <c r="F10" s="32"/>
    </row>
    <row r="11" spans="1:6" ht="12.75" customHeight="1" hidden="1">
      <c r="A11" s="112"/>
      <c r="B11" s="97"/>
      <c r="C11" s="64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65" t="s">
        <v>178</v>
      </c>
      <c r="B13" s="66" t="s">
        <v>179</v>
      </c>
      <c r="C13" s="120" t="s">
        <v>180</v>
      </c>
      <c r="D13" s="121">
        <v>23216400</v>
      </c>
      <c r="E13" s="122">
        <v>1945834.56</v>
      </c>
      <c r="F13" s="123">
        <f>IF(OR(D13="-",E13&gt;=D13),"-",D13-IF(E13="-",0,E13))</f>
        <v>21270565.44</v>
      </c>
    </row>
    <row r="14" spans="1:6" ht="12.75">
      <c r="A14" s="69" t="s">
        <v>45</v>
      </c>
      <c r="B14" s="51"/>
      <c r="C14" s="124"/>
      <c r="D14" s="125"/>
      <c r="E14" s="126"/>
      <c r="F14" s="127"/>
    </row>
    <row r="15" spans="1:6" ht="22.5">
      <c r="A15" s="40" t="s">
        <v>34</v>
      </c>
      <c r="B15" s="54" t="s">
        <v>179</v>
      </c>
      <c r="C15" s="80" t="s">
        <v>181</v>
      </c>
      <c r="D15" s="81">
        <v>23216400</v>
      </c>
      <c r="E15" s="128">
        <v>1945834.56</v>
      </c>
      <c r="F15" s="129">
        <f aca="true" t="shared" si="0" ref="F15:F46">IF(OR(D15="-",E15&gt;=D15),"-",D15-IF(E15="-",0,E15))</f>
        <v>21270565.44</v>
      </c>
    </row>
    <row r="16" spans="1:6" ht="12.75">
      <c r="A16" s="65" t="s">
        <v>182</v>
      </c>
      <c r="B16" s="66" t="s">
        <v>179</v>
      </c>
      <c r="C16" s="120" t="s">
        <v>183</v>
      </c>
      <c r="D16" s="121">
        <v>6242600</v>
      </c>
      <c r="E16" s="122">
        <v>720189.03</v>
      </c>
      <c r="F16" s="123">
        <f t="shared" si="0"/>
        <v>5522410.97</v>
      </c>
    </row>
    <row r="17" spans="1:6" ht="33" customHeight="1">
      <c r="A17" s="40" t="s">
        <v>184</v>
      </c>
      <c r="B17" s="54" t="s">
        <v>179</v>
      </c>
      <c r="C17" s="80" t="s">
        <v>185</v>
      </c>
      <c r="D17" s="81">
        <v>5689400</v>
      </c>
      <c r="E17" s="128">
        <v>608374.03</v>
      </c>
      <c r="F17" s="129">
        <f t="shared" si="0"/>
        <v>5081025.97</v>
      </c>
    </row>
    <row r="18" spans="1:6" ht="22.5">
      <c r="A18" s="40" t="s">
        <v>186</v>
      </c>
      <c r="B18" s="54" t="s">
        <v>179</v>
      </c>
      <c r="C18" s="80" t="s">
        <v>187</v>
      </c>
      <c r="D18" s="81">
        <v>20000</v>
      </c>
      <c r="E18" s="128" t="s">
        <v>56</v>
      </c>
      <c r="F18" s="129" t="str">
        <f t="shared" si="0"/>
        <v>-</v>
      </c>
    </row>
    <row r="19" spans="1:6" ht="48" customHeight="1">
      <c r="A19" s="40" t="s">
        <v>188</v>
      </c>
      <c r="B19" s="54" t="s">
        <v>179</v>
      </c>
      <c r="C19" s="80" t="s">
        <v>189</v>
      </c>
      <c r="D19" s="81">
        <v>20000</v>
      </c>
      <c r="E19" s="128" t="s">
        <v>56</v>
      </c>
      <c r="F19" s="129" t="str">
        <f t="shared" si="0"/>
        <v>-</v>
      </c>
    </row>
    <row r="20" spans="1:6" ht="101.25">
      <c r="A20" s="77" t="s">
        <v>190</v>
      </c>
      <c r="B20" s="54" t="s">
        <v>179</v>
      </c>
      <c r="C20" s="80" t="s">
        <v>191</v>
      </c>
      <c r="D20" s="81">
        <v>20000</v>
      </c>
      <c r="E20" s="128" t="s">
        <v>56</v>
      </c>
      <c r="F20" s="129" t="str">
        <f t="shared" si="0"/>
        <v>-</v>
      </c>
    </row>
    <row r="21" spans="1:6" ht="22.5">
      <c r="A21" s="40" t="s">
        <v>192</v>
      </c>
      <c r="B21" s="54" t="s">
        <v>179</v>
      </c>
      <c r="C21" s="80" t="s">
        <v>193</v>
      </c>
      <c r="D21" s="81">
        <v>20000</v>
      </c>
      <c r="E21" s="128" t="s">
        <v>56</v>
      </c>
      <c r="F21" s="129" t="str">
        <f t="shared" si="0"/>
        <v>-</v>
      </c>
    </row>
    <row r="22" spans="1:6" ht="45">
      <c r="A22" s="40" t="s">
        <v>194</v>
      </c>
      <c r="B22" s="54" t="s">
        <v>179</v>
      </c>
      <c r="C22" s="80" t="s">
        <v>195</v>
      </c>
      <c r="D22" s="81">
        <v>5669200</v>
      </c>
      <c r="E22" s="128">
        <v>608374.03</v>
      </c>
      <c r="F22" s="129">
        <f t="shared" si="0"/>
        <v>5060825.97</v>
      </c>
    </row>
    <row r="23" spans="1:6" ht="57" customHeight="1">
      <c r="A23" s="40" t="s">
        <v>196</v>
      </c>
      <c r="B23" s="54" t="s">
        <v>179</v>
      </c>
      <c r="C23" s="80" t="s">
        <v>197</v>
      </c>
      <c r="D23" s="81">
        <v>5669200</v>
      </c>
      <c r="E23" s="128">
        <v>608374.03</v>
      </c>
      <c r="F23" s="129">
        <f t="shared" si="0"/>
        <v>5060825.97</v>
      </c>
    </row>
    <row r="24" spans="1:6" ht="90">
      <c r="A24" s="77" t="s">
        <v>198</v>
      </c>
      <c r="B24" s="54" t="s">
        <v>179</v>
      </c>
      <c r="C24" s="80" t="s">
        <v>199</v>
      </c>
      <c r="D24" s="81">
        <v>4644900</v>
      </c>
      <c r="E24" s="128">
        <v>455192.24</v>
      </c>
      <c r="F24" s="129">
        <f t="shared" si="0"/>
        <v>4189707.76</v>
      </c>
    </row>
    <row r="25" spans="1:6" ht="22.5">
      <c r="A25" s="40" t="s">
        <v>200</v>
      </c>
      <c r="B25" s="54" t="s">
        <v>179</v>
      </c>
      <c r="C25" s="80" t="s">
        <v>201</v>
      </c>
      <c r="D25" s="81">
        <v>3309000</v>
      </c>
      <c r="E25" s="128">
        <v>381709.97</v>
      </c>
      <c r="F25" s="129">
        <f t="shared" si="0"/>
        <v>2927290.0300000003</v>
      </c>
    </row>
    <row r="26" spans="1:6" ht="33.75">
      <c r="A26" s="40" t="s">
        <v>202</v>
      </c>
      <c r="B26" s="54" t="s">
        <v>179</v>
      </c>
      <c r="C26" s="80" t="s">
        <v>203</v>
      </c>
      <c r="D26" s="81">
        <v>332500</v>
      </c>
      <c r="E26" s="128">
        <v>500</v>
      </c>
      <c r="F26" s="129">
        <f t="shared" si="0"/>
        <v>332000</v>
      </c>
    </row>
    <row r="27" spans="1:6" ht="33.75">
      <c r="A27" s="40" t="s">
        <v>204</v>
      </c>
      <c r="B27" s="54" t="s">
        <v>179</v>
      </c>
      <c r="C27" s="80" t="s">
        <v>205</v>
      </c>
      <c r="D27" s="81">
        <v>1003400</v>
      </c>
      <c r="E27" s="128">
        <v>72982.27</v>
      </c>
      <c r="F27" s="129">
        <f t="shared" si="0"/>
        <v>930417.73</v>
      </c>
    </row>
    <row r="28" spans="1:6" ht="90">
      <c r="A28" s="77" t="s">
        <v>206</v>
      </c>
      <c r="B28" s="54" t="s">
        <v>179</v>
      </c>
      <c r="C28" s="80" t="s">
        <v>207</v>
      </c>
      <c r="D28" s="81">
        <v>917700</v>
      </c>
      <c r="E28" s="128">
        <v>135381.79</v>
      </c>
      <c r="F28" s="129">
        <f t="shared" si="0"/>
        <v>782318.21</v>
      </c>
    </row>
    <row r="29" spans="1:6" ht="22.5">
      <c r="A29" s="40" t="s">
        <v>192</v>
      </c>
      <c r="B29" s="54" t="s">
        <v>179</v>
      </c>
      <c r="C29" s="80" t="s">
        <v>208</v>
      </c>
      <c r="D29" s="81">
        <v>911200</v>
      </c>
      <c r="E29" s="128">
        <v>135381.79</v>
      </c>
      <c r="F29" s="129">
        <f t="shared" si="0"/>
        <v>775818.21</v>
      </c>
    </row>
    <row r="30" spans="1:6" ht="22.5">
      <c r="A30" s="40" t="s">
        <v>209</v>
      </c>
      <c r="B30" s="54" t="s">
        <v>179</v>
      </c>
      <c r="C30" s="80" t="s">
        <v>210</v>
      </c>
      <c r="D30" s="81">
        <v>3500</v>
      </c>
      <c r="E30" s="128" t="s">
        <v>56</v>
      </c>
      <c r="F30" s="129" t="str">
        <f t="shared" si="0"/>
        <v>-</v>
      </c>
    </row>
    <row r="31" spans="1:6" ht="12.75">
      <c r="A31" s="40" t="s">
        <v>211</v>
      </c>
      <c r="B31" s="54" t="s">
        <v>179</v>
      </c>
      <c r="C31" s="80" t="s">
        <v>212</v>
      </c>
      <c r="D31" s="81">
        <v>3000</v>
      </c>
      <c r="E31" s="128" t="s">
        <v>56</v>
      </c>
      <c r="F31" s="129" t="str">
        <f t="shared" si="0"/>
        <v>-</v>
      </c>
    </row>
    <row r="32" spans="1:6" ht="90">
      <c r="A32" s="77" t="s">
        <v>213</v>
      </c>
      <c r="B32" s="54" t="s">
        <v>179</v>
      </c>
      <c r="C32" s="80" t="s">
        <v>214</v>
      </c>
      <c r="D32" s="81">
        <v>106600</v>
      </c>
      <c r="E32" s="128">
        <v>17800</v>
      </c>
      <c r="F32" s="129">
        <f t="shared" si="0"/>
        <v>88800</v>
      </c>
    </row>
    <row r="33" spans="1:6" ht="12.75">
      <c r="A33" s="40" t="s">
        <v>162</v>
      </c>
      <c r="B33" s="54" t="s">
        <v>179</v>
      </c>
      <c r="C33" s="80" t="s">
        <v>215</v>
      </c>
      <c r="D33" s="81">
        <v>106600</v>
      </c>
      <c r="E33" s="128">
        <v>17800</v>
      </c>
      <c r="F33" s="129">
        <f t="shared" si="0"/>
        <v>88800</v>
      </c>
    </row>
    <row r="34" spans="1:6" ht="22.5">
      <c r="A34" s="40" t="s">
        <v>216</v>
      </c>
      <c r="B34" s="54" t="s">
        <v>179</v>
      </c>
      <c r="C34" s="80" t="s">
        <v>217</v>
      </c>
      <c r="D34" s="81">
        <v>200</v>
      </c>
      <c r="E34" s="128" t="s">
        <v>56</v>
      </c>
      <c r="F34" s="129" t="str">
        <f t="shared" si="0"/>
        <v>-</v>
      </c>
    </row>
    <row r="35" spans="1:6" ht="12.75">
      <c r="A35" s="40" t="s">
        <v>218</v>
      </c>
      <c r="B35" s="54" t="s">
        <v>179</v>
      </c>
      <c r="C35" s="80" t="s">
        <v>219</v>
      </c>
      <c r="D35" s="81">
        <v>200</v>
      </c>
      <c r="E35" s="128" t="s">
        <v>56</v>
      </c>
      <c r="F35" s="129" t="str">
        <f t="shared" si="0"/>
        <v>-</v>
      </c>
    </row>
    <row r="36" spans="1:6" ht="90">
      <c r="A36" s="77" t="s">
        <v>220</v>
      </c>
      <c r="B36" s="54" t="s">
        <v>179</v>
      </c>
      <c r="C36" s="80" t="s">
        <v>221</v>
      </c>
      <c r="D36" s="81">
        <v>200</v>
      </c>
      <c r="E36" s="128" t="s">
        <v>56</v>
      </c>
      <c r="F36" s="129" t="str">
        <f t="shared" si="0"/>
        <v>-</v>
      </c>
    </row>
    <row r="37" spans="1:6" ht="22.5">
      <c r="A37" s="40" t="s">
        <v>192</v>
      </c>
      <c r="B37" s="54" t="s">
        <v>179</v>
      </c>
      <c r="C37" s="80" t="s">
        <v>222</v>
      </c>
      <c r="D37" s="81">
        <v>200</v>
      </c>
      <c r="E37" s="128" t="s">
        <v>56</v>
      </c>
      <c r="F37" s="129" t="str">
        <f t="shared" si="0"/>
        <v>-</v>
      </c>
    </row>
    <row r="38" spans="1:6" ht="33.75">
      <c r="A38" s="40" t="s">
        <v>223</v>
      </c>
      <c r="B38" s="54" t="s">
        <v>179</v>
      </c>
      <c r="C38" s="80" t="s">
        <v>224</v>
      </c>
      <c r="D38" s="81">
        <v>35600</v>
      </c>
      <c r="E38" s="128">
        <v>5940</v>
      </c>
      <c r="F38" s="129">
        <f t="shared" si="0"/>
        <v>29660</v>
      </c>
    </row>
    <row r="39" spans="1:6" ht="22.5">
      <c r="A39" s="40" t="s">
        <v>216</v>
      </c>
      <c r="B39" s="54" t="s">
        <v>179</v>
      </c>
      <c r="C39" s="80" t="s">
        <v>225</v>
      </c>
      <c r="D39" s="81">
        <v>35600</v>
      </c>
      <c r="E39" s="128">
        <v>5940</v>
      </c>
      <c r="F39" s="129">
        <f t="shared" si="0"/>
        <v>29660</v>
      </c>
    </row>
    <row r="40" spans="1:6" ht="12.75">
      <c r="A40" s="40" t="s">
        <v>218</v>
      </c>
      <c r="B40" s="54" t="s">
        <v>179</v>
      </c>
      <c r="C40" s="80" t="s">
        <v>226</v>
      </c>
      <c r="D40" s="81">
        <v>35600</v>
      </c>
      <c r="E40" s="128">
        <v>5940</v>
      </c>
      <c r="F40" s="129">
        <f t="shared" si="0"/>
        <v>29660</v>
      </c>
    </row>
    <row r="41" spans="1:6" ht="68.25" customHeight="1">
      <c r="A41" s="77" t="s">
        <v>227</v>
      </c>
      <c r="B41" s="54" t="s">
        <v>179</v>
      </c>
      <c r="C41" s="80" t="s">
        <v>228</v>
      </c>
      <c r="D41" s="81">
        <v>35600</v>
      </c>
      <c r="E41" s="128">
        <v>5940</v>
      </c>
      <c r="F41" s="129">
        <f t="shared" si="0"/>
        <v>29660</v>
      </c>
    </row>
    <row r="42" spans="1:6" ht="12.75">
      <c r="A42" s="40" t="s">
        <v>162</v>
      </c>
      <c r="B42" s="54" t="s">
        <v>179</v>
      </c>
      <c r="C42" s="80" t="s">
        <v>229</v>
      </c>
      <c r="D42" s="81">
        <v>35600</v>
      </c>
      <c r="E42" s="128">
        <v>5940</v>
      </c>
      <c r="F42" s="129">
        <f t="shared" si="0"/>
        <v>29660</v>
      </c>
    </row>
    <row r="43" spans="1:6" ht="12.75">
      <c r="A43" s="40" t="s">
        <v>230</v>
      </c>
      <c r="B43" s="54" t="s">
        <v>179</v>
      </c>
      <c r="C43" s="80" t="s">
        <v>231</v>
      </c>
      <c r="D43" s="81">
        <v>58000</v>
      </c>
      <c r="E43" s="128" t="s">
        <v>56</v>
      </c>
      <c r="F43" s="129" t="str">
        <f t="shared" si="0"/>
        <v>-</v>
      </c>
    </row>
    <row r="44" spans="1:6" ht="22.5">
      <c r="A44" s="40" t="s">
        <v>216</v>
      </c>
      <c r="B44" s="54" t="s">
        <v>179</v>
      </c>
      <c r="C44" s="80" t="s">
        <v>232</v>
      </c>
      <c r="D44" s="81">
        <v>58000</v>
      </c>
      <c r="E44" s="128" t="s">
        <v>56</v>
      </c>
      <c r="F44" s="129" t="str">
        <f t="shared" si="0"/>
        <v>-</v>
      </c>
    </row>
    <row r="45" spans="1:6" ht="12.75">
      <c r="A45" s="40" t="s">
        <v>218</v>
      </c>
      <c r="B45" s="54" t="s">
        <v>179</v>
      </c>
      <c r="C45" s="80" t="s">
        <v>233</v>
      </c>
      <c r="D45" s="81">
        <v>58000</v>
      </c>
      <c r="E45" s="128" t="s">
        <v>56</v>
      </c>
      <c r="F45" s="129" t="str">
        <f t="shared" si="0"/>
        <v>-</v>
      </c>
    </row>
    <row r="46" spans="1:6" ht="56.25">
      <c r="A46" s="40" t="s">
        <v>234</v>
      </c>
      <c r="B46" s="54" t="s">
        <v>179</v>
      </c>
      <c r="C46" s="80" t="s">
        <v>235</v>
      </c>
      <c r="D46" s="81">
        <v>58000</v>
      </c>
      <c r="E46" s="128" t="s">
        <v>56</v>
      </c>
      <c r="F46" s="129" t="str">
        <f t="shared" si="0"/>
        <v>-</v>
      </c>
    </row>
    <row r="47" spans="1:6" ht="12.75">
      <c r="A47" s="40" t="s">
        <v>236</v>
      </c>
      <c r="B47" s="54" t="s">
        <v>179</v>
      </c>
      <c r="C47" s="80" t="s">
        <v>237</v>
      </c>
      <c r="D47" s="81">
        <v>58000</v>
      </c>
      <c r="E47" s="128" t="s">
        <v>56</v>
      </c>
      <c r="F47" s="129" t="str">
        <f aca="true" t="shared" si="1" ref="F47:F78">IF(OR(D47="-",E47&gt;=D47),"-",D47-IF(E47="-",0,E47))</f>
        <v>-</v>
      </c>
    </row>
    <row r="48" spans="1:6" ht="12.75">
      <c r="A48" s="40" t="s">
        <v>238</v>
      </c>
      <c r="B48" s="54" t="s">
        <v>179</v>
      </c>
      <c r="C48" s="80" t="s">
        <v>239</v>
      </c>
      <c r="D48" s="81">
        <v>459600</v>
      </c>
      <c r="E48" s="128">
        <v>105875</v>
      </c>
      <c r="F48" s="129">
        <f t="shared" si="1"/>
        <v>353725</v>
      </c>
    </row>
    <row r="49" spans="1:6" ht="33.75">
      <c r="A49" s="40" t="s">
        <v>240</v>
      </c>
      <c r="B49" s="54" t="s">
        <v>179</v>
      </c>
      <c r="C49" s="80" t="s">
        <v>241</v>
      </c>
      <c r="D49" s="81">
        <v>10000</v>
      </c>
      <c r="E49" s="128" t="s">
        <v>56</v>
      </c>
      <c r="F49" s="129" t="str">
        <f t="shared" si="1"/>
        <v>-</v>
      </c>
    </row>
    <row r="50" spans="1:6" ht="56.25">
      <c r="A50" s="40" t="s">
        <v>242</v>
      </c>
      <c r="B50" s="54" t="s">
        <v>179</v>
      </c>
      <c r="C50" s="80" t="s">
        <v>243</v>
      </c>
      <c r="D50" s="81">
        <v>10000</v>
      </c>
      <c r="E50" s="128" t="s">
        <v>56</v>
      </c>
      <c r="F50" s="129" t="str">
        <f t="shared" si="1"/>
        <v>-</v>
      </c>
    </row>
    <row r="51" spans="1:6" ht="78.75">
      <c r="A51" s="77" t="s">
        <v>244</v>
      </c>
      <c r="B51" s="54" t="s">
        <v>179</v>
      </c>
      <c r="C51" s="80" t="s">
        <v>245</v>
      </c>
      <c r="D51" s="81">
        <v>10000</v>
      </c>
      <c r="E51" s="128" t="s">
        <v>56</v>
      </c>
      <c r="F51" s="129" t="str">
        <f t="shared" si="1"/>
        <v>-</v>
      </c>
    </row>
    <row r="52" spans="1:6" ht="22.5">
      <c r="A52" s="40" t="s">
        <v>192</v>
      </c>
      <c r="B52" s="54" t="s">
        <v>179</v>
      </c>
      <c r="C52" s="80" t="s">
        <v>246</v>
      </c>
      <c r="D52" s="81">
        <v>10000</v>
      </c>
      <c r="E52" s="128" t="s">
        <v>56</v>
      </c>
      <c r="F52" s="129" t="str">
        <f t="shared" si="1"/>
        <v>-</v>
      </c>
    </row>
    <row r="53" spans="1:6" ht="42.75" customHeight="1">
      <c r="A53" s="40" t="s">
        <v>247</v>
      </c>
      <c r="B53" s="54" t="s">
        <v>179</v>
      </c>
      <c r="C53" s="80" t="s">
        <v>248</v>
      </c>
      <c r="D53" s="81">
        <v>13100</v>
      </c>
      <c r="E53" s="128" t="s">
        <v>56</v>
      </c>
      <c r="F53" s="129" t="str">
        <f t="shared" si="1"/>
        <v>-</v>
      </c>
    </row>
    <row r="54" spans="1:6" ht="56.25">
      <c r="A54" s="40" t="s">
        <v>249</v>
      </c>
      <c r="B54" s="54" t="s">
        <v>179</v>
      </c>
      <c r="C54" s="80" t="s">
        <v>250</v>
      </c>
      <c r="D54" s="81">
        <v>13100</v>
      </c>
      <c r="E54" s="128" t="s">
        <v>56</v>
      </c>
      <c r="F54" s="129" t="str">
        <f t="shared" si="1"/>
        <v>-</v>
      </c>
    </row>
    <row r="55" spans="1:6" ht="78.75">
      <c r="A55" s="77" t="s">
        <v>251</v>
      </c>
      <c r="B55" s="54" t="s">
        <v>179</v>
      </c>
      <c r="C55" s="80" t="s">
        <v>252</v>
      </c>
      <c r="D55" s="81">
        <v>13100</v>
      </c>
      <c r="E55" s="128" t="s">
        <v>56</v>
      </c>
      <c r="F55" s="129" t="str">
        <f t="shared" si="1"/>
        <v>-</v>
      </c>
    </row>
    <row r="56" spans="1:6" ht="22.5">
      <c r="A56" s="40" t="s">
        <v>192</v>
      </c>
      <c r="B56" s="54" t="s">
        <v>179</v>
      </c>
      <c r="C56" s="80" t="s">
        <v>253</v>
      </c>
      <c r="D56" s="81">
        <v>13100</v>
      </c>
      <c r="E56" s="128" t="s">
        <v>56</v>
      </c>
      <c r="F56" s="129" t="str">
        <f t="shared" si="1"/>
        <v>-</v>
      </c>
    </row>
    <row r="57" spans="1:6" ht="23.25" customHeight="1">
      <c r="A57" s="40" t="s">
        <v>254</v>
      </c>
      <c r="B57" s="54" t="s">
        <v>179</v>
      </c>
      <c r="C57" s="80" t="s">
        <v>255</v>
      </c>
      <c r="D57" s="81">
        <v>10000</v>
      </c>
      <c r="E57" s="128" t="s">
        <v>56</v>
      </c>
      <c r="F57" s="129" t="str">
        <f t="shared" si="1"/>
        <v>-</v>
      </c>
    </row>
    <row r="58" spans="1:6" ht="56.25">
      <c r="A58" s="40" t="s">
        <v>256</v>
      </c>
      <c r="B58" s="54" t="s">
        <v>179</v>
      </c>
      <c r="C58" s="80" t="s">
        <v>257</v>
      </c>
      <c r="D58" s="81">
        <v>10000</v>
      </c>
      <c r="E58" s="128" t="s">
        <v>56</v>
      </c>
      <c r="F58" s="129" t="str">
        <f t="shared" si="1"/>
        <v>-</v>
      </c>
    </row>
    <row r="59" spans="1:6" ht="78.75">
      <c r="A59" s="77" t="s">
        <v>258</v>
      </c>
      <c r="B59" s="54" t="s">
        <v>179</v>
      </c>
      <c r="C59" s="80" t="s">
        <v>259</v>
      </c>
      <c r="D59" s="81">
        <v>10000</v>
      </c>
      <c r="E59" s="128" t="s">
        <v>56</v>
      </c>
      <c r="F59" s="129" t="str">
        <f t="shared" si="1"/>
        <v>-</v>
      </c>
    </row>
    <row r="60" spans="1:6" ht="22.5">
      <c r="A60" s="40" t="s">
        <v>192</v>
      </c>
      <c r="B60" s="54" t="s">
        <v>179</v>
      </c>
      <c r="C60" s="80" t="s">
        <v>260</v>
      </c>
      <c r="D60" s="81">
        <v>10000</v>
      </c>
      <c r="E60" s="128" t="s">
        <v>56</v>
      </c>
      <c r="F60" s="129" t="str">
        <f t="shared" si="1"/>
        <v>-</v>
      </c>
    </row>
    <row r="61" spans="1:6" ht="22.5">
      <c r="A61" s="40" t="s">
        <v>186</v>
      </c>
      <c r="B61" s="54" t="s">
        <v>179</v>
      </c>
      <c r="C61" s="80" t="s">
        <v>261</v>
      </c>
      <c r="D61" s="81">
        <v>110000</v>
      </c>
      <c r="E61" s="128">
        <v>27130</v>
      </c>
      <c r="F61" s="129">
        <f t="shared" si="1"/>
        <v>82870</v>
      </c>
    </row>
    <row r="62" spans="1:6" ht="44.25" customHeight="1">
      <c r="A62" s="40" t="s">
        <v>188</v>
      </c>
      <c r="B62" s="54" t="s">
        <v>179</v>
      </c>
      <c r="C62" s="80" t="s">
        <v>262</v>
      </c>
      <c r="D62" s="81">
        <v>30000</v>
      </c>
      <c r="E62" s="128" t="s">
        <v>56</v>
      </c>
      <c r="F62" s="129" t="str">
        <f t="shared" si="1"/>
        <v>-</v>
      </c>
    </row>
    <row r="63" spans="1:6" ht="89.25" customHeight="1">
      <c r="A63" s="77" t="s">
        <v>263</v>
      </c>
      <c r="B63" s="54" t="s">
        <v>179</v>
      </c>
      <c r="C63" s="80" t="s">
        <v>264</v>
      </c>
      <c r="D63" s="81">
        <v>30000</v>
      </c>
      <c r="E63" s="128" t="s">
        <v>56</v>
      </c>
      <c r="F63" s="129" t="str">
        <f t="shared" si="1"/>
        <v>-</v>
      </c>
    </row>
    <row r="64" spans="1:6" ht="22.5">
      <c r="A64" s="40" t="s">
        <v>192</v>
      </c>
      <c r="B64" s="54" t="s">
        <v>179</v>
      </c>
      <c r="C64" s="80" t="s">
        <v>265</v>
      </c>
      <c r="D64" s="81">
        <v>30000</v>
      </c>
      <c r="E64" s="128" t="s">
        <v>56</v>
      </c>
      <c r="F64" s="129" t="str">
        <f t="shared" si="1"/>
        <v>-</v>
      </c>
    </row>
    <row r="65" spans="1:6" ht="56.25">
      <c r="A65" s="40" t="s">
        <v>266</v>
      </c>
      <c r="B65" s="54" t="s">
        <v>179</v>
      </c>
      <c r="C65" s="80" t="s">
        <v>267</v>
      </c>
      <c r="D65" s="81">
        <v>80000</v>
      </c>
      <c r="E65" s="128">
        <v>27130</v>
      </c>
      <c r="F65" s="129">
        <f t="shared" si="1"/>
        <v>52870</v>
      </c>
    </row>
    <row r="66" spans="1:6" ht="78.75">
      <c r="A66" s="77" t="s">
        <v>268</v>
      </c>
      <c r="B66" s="54" t="s">
        <v>179</v>
      </c>
      <c r="C66" s="80" t="s">
        <v>269</v>
      </c>
      <c r="D66" s="81">
        <v>60000</v>
      </c>
      <c r="E66" s="128">
        <v>7130</v>
      </c>
      <c r="F66" s="129">
        <f t="shared" si="1"/>
        <v>52870</v>
      </c>
    </row>
    <row r="67" spans="1:6" ht="22.5">
      <c r="A67" s="40" t="s">
        <v>192</v>
      </c>
      <c r="B67" s="54" t="s">
        <v>179</v>
      </c>
      <c r="C67" s="80" t="s">
        <v>270</v>
      </c>
      <c r="D67" s="81">
        <v>60000</v>
      </c>
      <c r="E67" s="128">
        <v>7130</v>
      </c>
      <c r="F67" s="129">
        <f t="shared" si="1"/>
        <v>52870</v>
      </c>
    </row>
    <row r="68" spans="1:6" ht="78.75">
      <c r="A68" s="77" t="s">
        <v>271</v>
      </c>
      <c r="B68" s="54" t="s">
        <v>179</v>
      </c>
      <c r="C68" s="80" t="s">
        <v>272</v>
      </c>
      <c r="D68" s="81">
        <v>20000</v>
      </c>
      <c r="E68" s="128">
        <v>20000</v>
      </c>
      <c r="F68" s="129" t="str">
        <f t="shared" si="1"/>
        <v>-</v>
      </c>
    </row>
    <row r="69" spans="1:6" ht="12.75">
      <c r="A69" s="40" t="s">
        <v>273</v>
      </c>
      <c r="B69" s="54" t="s">
        <v>179</v>
      </c>
      <c r="C69" s="80" t="s">
        <v>274</v>
      </c>
      <c r="D69" s="81">
        <v>20000</v>
      </c>
      <c r="E69" s="128">
        <v>20000</v>
      </c>
      <c r="F69" s="129" t="str">
        <f t="shared" si="1"/>
        <v>-</v>
      </c>
    </row>
    <row r="70" spans="1:6" ht="45">
      <c r="A70" s="40" t="s">
        <v>194</v>
      </c>
      <c r="B70" s="54" t="s">
        <v>179</v>
      </c>
      <c r="C70" s="80" t="s">
        <v>275</v>
      </c>
      <c r="D70" s="81">
        <v>96500</v>
      </c>
      <c r="E70" s="128">
        <v>69484</v>
      </c>
      <c r="F70" s="129">
        <f t="shared" si="1"/>
        <v>27016</v>
      </c>
    </row>
    <row r="71" spans="1:6" ht="57.75" customHeight="1">
      <c r="A71" s="40" t="s">
        <v>196</v>
      </c>
      <c r="B71" s="54" t="s">
        <v>179</v>
      </c>
      <c r="C71" s="80" t="s">
        <v>276</v>
      </c>
      <c r="D71" s="81">
        <v>96500</v>
      </c>
      <c r="E71" s="128">
        <v>69484</v>
      </c>
      <c r="F71" s="129">
        <f t="shared" si="1"/>
        <v>27016</v>
      </c>
    </row>
    <row r="72" spans="1:6" ht="69.75" customHeight="1">
      <c r="A72" s="77" t="s">
        <v>277</v>
      </c>
      <c r="B72" s="54" t="s">
        <v>179</v>
      </c>
      <c r="C72" s="80" t="s">
        <v>278</v>
      </c>
      <c r="D72" s="81">
        <v>96500</v>
      </c>
      <c r="E72" s="128">
        <v>69484</v>
      </c>
      <c r="F72" s="129">
        <f t="shared" si="1"/>
        <v>27016</v>
      </c>
    </row>
    <row r="73" spans="1:6" ht="22.5">
      <c r="A73" s="40" t="s">
        <v>209</v>
      </c>
      <c r="B73" s="54" t="s">
        <v>179</v>
      </c>
      <c r="C73" s="80" t="s">
        <v>279</v>
      </c>
      <c r="D73" s="81">
        <v>96500</v>
      </c>
      <c r="E73" s="128">
        <v>69484</v>
      </c>
      <c r="F73" s="129">
        <f t="shared" si="1"/>
        <v>27016</v>
      </c>
    </row>
    <row r="74" spans="1:6" ht="33.75">
      <c r="A74" s="40" t="s">
        <v>280</v>
      </c>
      <c r="B74" s="54" t="s">
        <v>179</v>
      </c>
      <c r="C74" s="80" t="s">
        <v>281</v>
      </c>
      <c r="D74" s="81">
        <v>220000</v>
      </c>
      <c r="E74" s="128">
        <v>9261</v>
      </c>
      <c r="F74" s="129">
        <f t="shared" si="1"/>
        <v>210739</v>
      </c>
    </row>
    <row r="75" spans="1:6" ht="22.5">
      <c r="A75" s="40" t="s">
        <v>282</v>
      </c>
      <c r="B75" s="54" t="s">
        <v>179</v>
      </c>
      <c r="C75" s="80" t="s">
        <v>283</v>
      </c>
      <c r="D75" s="81">
        <v>220000</v>
      </c>
      <c r="E75" s="128">
        <v>9261</v>
      </c>
      <c r="F75" s="129">
        <f t="shared" si="1"/>
        <v>210739</v>
      </c>
    </row>
    <row r="76" spans="1:6" ht="78.75">
      <c r="A76" s="77" t="s">
        <v>284</v>
      </c>
      <c r="B76" s="54" t="s">
        <v>179</v>
      </c>
      <c r="C76" s="80" t="s">
        <v>285</v>
      </c>
      <c r="D76" s="81">
        <v>5000</v>
      </c>
      <c r="E76" s="128" t="s">
        <v>56</v>
      </c>
      <c r="F76" s="129" t="str">
        <f t="shared" si="1"/>
        <v>-</v>
      </c>
    </row>
    <row r="77" spans="1:6" ht="22.5">
      <c r="A77" s="40" t="s">
        <v>192</v>
      </c>
      <c r="B77" s="54" t="s">
        <v>179</v>
      </c>
      <c r="C77" s="80" t="s">
        <v>286</v>
      </c>
      <c r="D77" s="81">
        <v>5000</v>
      </c>
      <c r="E77" s="128" t="s">
        <v>56</v>
      </c>
      <c r="F77" s="129" t="str">
        <f t="shared" si="1"/>
        <v>-</v>
      </c>
    </row>
    <row r="78" spans="1:6" ht="90">
      <c r="A78" s="77" t="s">
        <v>287</v>
      </c>
      <c r="B78" s="54" t="s">
        <v>179</v>
      </c>
      <c r="C78" s="80" t="s">
        <v>288</v>
      </c>
      <c r="D78" s="81">
        <v>200000</v>
      </c>
      <c r="E78" s="128">
        <v>9261</v>
      </c>
      <c r="F78" s="129">
        <f t="shared" si="1"/>
        <v>190739</v>
      </c>
    </row>
    <row r="79" spans="1:6" ht="22.5">
      <c r="A79" s="40" t="s">
        <v>192</v>
      </c>
      <c r="B79" s="54" t="s">
        <v>179</v>
      </c>
      <c r="C79" s="80" t="s">
        <v>289</v>
      </c>
      <c r="D79" s="81">
        <v>200000</v>
      </c>
      <c r="E79" s="128">
        <v>9261</v>
      </c>
      <c r="F79" s="129">
        <f aca="true" t="shared" si="2" ref="F79:F110">IF(OR(D79="-",E79&gt;=D79),"-",D79-IF(E79="-",0,E79))</f>
        <v>190739</v>
      </c>
    </row>
    <row r="80" spans="1:6" ht="78.75">
      <c r="A80" s="77" t="s">
        <v>290</v>
      </c>
      <c r="B80" s="54" t="s">
        <v>179</v>
      </c>
      <c r="C80" s="80" t="s">
        <v>291</v>
      </c>
      <c r="D80" s="81">
        <v>15000</v>
      </c>
      <c r="E80" s="128" t="s">
        <v>56</v>
      </c>
      <c r="F80" s="129" t="str">
        <f t="shared" si="2"/>
        <v>-</v>
      </c>
    </row>
    <row r="81" spans="1:6" ht="22.5">
      <c r="A81" s="40" t="s">
        <v>192</v>
      </c>
      <c r="B81" s="54" t="s">
        <v>179</v>
      </c>
      <c r="C81" s="80" t="s">
        <v>292</v>
      </c>
      <c r="D81" s="81">
        <v>15000</v>
      </c>
      <c r="E81" s="128" t="s">
        <v>56</v>
      </c>
      <c r="F81" s="129" t="str">
        <f t="shared" si="2"/>
        <v>-</v>
      </c>
    </row>
    <row r="82" spans="1:6" ht="12.75">
      <c r="A82" s="65" t="s">
        <v>293</v>
      </c>
      <c r="B82" s="66" t="s">
        <v>179</v>
      </c>
      <c r="C82" s="120" t="s">
        <v>294</v>
      </c>
      <c r="D82" s="121">
        <v>173300</v>
      </c>
      <c r="E82" s="122">
        <v>13403.5</v>
      </c>
      <c r="F82" s="123">
        <f t="shared" si="2"/>
        <v>159896.5</v>
      </c>
    </row>
    <row r="83" spans="1:6" ht="12.75">
      <c r="A83" s="40" t="s">
        <v>295</v>
      </c>
      <c r="B83" s="54" t="s">
        <v>179</v>
      </c>
      <c r="C83" s="80" t="s">
        <v>296</v>
      </c>
      <c r="D83" s="81">
        <v>173300</v>
      </c>
      <c r="E83" s="128">
        <v>13403.5</v>
      </c>
      <c r="F83" s="129">
        <f t="shared" si="2"/>
        <v>159896.5</v>
      </c>
    </row>
    <row r="84" spans="1:6" ht="22.5">
      <c r="A84" s="40" t="s">
        <v>216</v>
      </c>
      <c r="B84" s="54" t="s">
        <v>179</v>
      </c>
      <c r="C84" s="80" t="s">
        <v>297</v>
      </c>
      <c r="D84" s="81">
        <v>173300</v>
      </c>
      <c r="E84" s="128">
        <v>13403.5</v>
      </c>
      <c r="F84" s="129">
        <f t="shared" si="2"/>
        <v>159896.5</v>
      </c>
    </row>
    <row r="85" spans="1:6" ht="12.75">
      <c r="A85" s="40" t="s">
        <v>218</v>
      </c>
      <c r="B85" s="54" t="s">
        <v>179</v>
      </c>
      <c r="C85" s="80" t="s">
        <v>298</v>
      </c>
      <c r="D85" s="81">
        <v>173300</v>
      </c>
      <c r="E85" s="128">
        <v>13403.5</v>
      </c>
      <c r="F85" s="129">
        <f t="shared" si="2"/>
        <v>159896.5</v>
      </c>
    </row>
    <row r="86" spans="1:6" ht="45">
      <c r="A86" s="40" t="s">
        <v>299</v>
      </c>
      <c r="B86" s="54" t="s">
        <v>179</v>
      </c>
      <c r="C86" s="80" t="s">
        <v>300</v>
      </c>
      <c r="D86" s="81">
        <v>173300</v>
      </c>
      <c r="E86" s="128">
        <v>13403.5</v>
      </c>
      <c r="F86" s="129">
        <f t="shared" si="2"/>
        <v>159896.5</v>
      </c>
    </row>
    <row r="87" spans="1:6" ht="22.5">
      <c r="A87" s="40" t="s">
        <v>200</v>
      </c>
      <c r="B87" s="54" t="s">
        <v>179</v>
      </c>
      <c r="C87" s="80" t="s">
        <v>301</v>
      </c>
      <c r="D87" s="81">
        <v>133100</v>
      </c>
      <c r="E87" s="128">
        <v>10990.4</v>
      </c>
      <c r="F87" s="129">
        <f t="shared" si="2"/>
        <v>122109.6</v>
      </c>
    </row>
    <row r="88" spans="1:6" ht="33.75">
      <c r="A88" s="40" t="s">
        <v>204</v>
      </c>
      <c r="B88" s="54" t="s">
        <v>179</v>
      </c>
      <c r="C88" s="80" t="s">
        <v>302</v>
      </c>
      <c r="D88" s="81">
        <v>40200</v>
      </c>
      <c r="E88" s="128">
        <v>2413.1</v>
      </c>
      <c r="F88" s="129">
        <f t="shared" si="2"/>
        <v>37786.9</v>
      </c>
    </row>
    <row r="89" spans="1:6" ht="22.5">
      <c r="A89" s="65" t="s">
        <v>303</v>
      </c>
      <c r="B89" s="66" t="s">
        <v>179</v>
      </c>
      <c r="C89" s="120" t="s">
        <v>304</v>
      </c>
      <c r="D89" s="121">
        <v>79100</v>
      </c>
      <c r="E89" s="122" t="s">
        <v>56</v>
      </c>
      <c r="F89" s="123" t="str">
        <f t="shared" si="2"/>
        <v>-</v>
      </c>
    </row>
    <row r="90" spans="1:6" ht="25.5" customHeight="1">
      <c r="A90" s="40" t="s">
        <v>305</v>
      </c>
      <c r="B90" s="54" t="s">
        <v>179</v>
      </c>
      <c r="C90" s="80" t="s">
        <v>306</v>
      </c>
      <c r="D90" s="81">
        <v>79100</v>
      </c>
      <c r="E90" s="128" t="s">
        <v>56</v>
      </c>
      <c r="F90" s="129" t="str">
        <f t="shared" si="2"/>
        <v>-</v>
      </c>
    </row>
    <row r="91" spans="1:6" ht="49.5" customHeight="1">
      <c r="A91" s="40" t="s">
        <v>247</v>
      </c>
      <c r="B91" s="54" t="s">
        <v>179</v>
      </c>
      <c r="C91" s="80" t="s">
        <v>307</v>
      </c>
      <c r="D91" s="81">
        <v>79100</v>
      </c>
      <c r="E91" s="128" t="s">
        <v>56</v>
      </c>
      <c r="F91" s="129" t="str">
        <f t="shared" si="2"/>
        <v>-</v>
      </c>
    </row>
    <row r="92" spans="1:6" ht="56.25">
      <c r="A92" s="40" t="s">
        <v>249</v>
      </c>
      <c r="B92" s="54" t="s">
        <v>179</v>
      </c>
      <c r="C92" s="80" t="s">
        <v>308</v>
      </c>
      <c r="D92" s="81">
        <v>20000</v>
      </c>
      <c r="E92" s="128" t="s">
        <v>56</v>
      </c>
      <c r="F92" s="129" t="str">
        <f t="shared" si="2"/>
        <v>-</v>
      </c>
    </row>
    <row r="93" spans="1:6" ht="78.75">
      <c r="A93" s="77" t="s">
        <v>251</v>
      </c>
      <c r="B93" s="54" t="s">
        <v>179</v>
      </c>
      <c r="C93" s="80" t="s">
        <v>309</v>
      </c>
      <c r="D93" s="81">
        <v>20000</v>
      </c>
      <c r="E93" s="128" t="s">
        <v>56</v>
      </c>
      <c r="F93" s="129" t="str">
        <f t="shared" si="2"/>
        <v>-</v>
      </c>
    </row>
    <row r="94" spans="1:6" ht="22.5">
      <c r="A94" s="40" t="s">
        <v>192</v>
      </c>
      <c r="B94" s="54" t="s">
        <v>179</v>
      </c>
      <c r="C94" s="80" t="s">
        <v>310</v>
      </c>
      <c r="D94" s="81">
        <v>20000</v>
      </c>
      <c r="E94" s="128" t="s">
        <v>56</v>
      </c>
      <c r="F94" s="129" t="str">
        <f t="shared" si="2"/>
        <v>-</v>
      </c>
    </row>
    <row r="95" spans="1:6" ht="56.25">
      <c r="A95" s="40" t="s">
        <v>311</v>
      </c>
      <c r="B95" s="54" t="s">
        <v>179</v>
      </c>
      <c r="C95" s="80" t="s">
        <v>312</v>
      </c>
      <c r="D95" s="81">
        <v>39100</v>
      </c>
      <c r="E95" s="128" t="s">
        <v>56</v>
      </c>
      <c r="F95" s="129" t="str">
        <f t="shared" si="2"/>
        <v>-</v>
      </c>
    </row>
    <row r="96" spans="1:6" ht="90">
      <c r="A96" s="77" t="s">
        <v>313</v>
      </c>
      <c r="B96" s="54" t="s">
        <v>179</v>
      </c>
      <c r="C96" s="80" t="s">
        <v>314</v>
      </c>
      <c r="D96" s="81">
        <v>39100</v>
      </c>
      <c r="E96" s="128" t="s">
        <v>56</v>
      </c>
      <c r="F96" s="129" t="str">
        <f t="shared" si="2"/>
        <v>-</v>
      </c>
    </row>
    <row r="97" spans="1:6" ht="22.5">
      <c r="A97" s="40" t="s">
        <v>192</v>
      </c>
      <c r="B97" s="54" t="s">
        <v>179</v>
      </c>
      <c r="C97" s="80" t="s">
        <v>315</v>
      </c>
      <c r="D97" s="81">
        <v>39100</v>
      </c>
      <c r="E97" s="128" t="s">
        <v>56</v>
      </c>
      <c r="F97" s="129" t="str">
        <f t="shared" si="2"/>
        <v>-</v>
      </c>
    </row>
    <row r="98" spans="1:6" ht="56.25">
      <c r="A98" s="40" t="s">
        <v>316</v>
      </c>
      <c r="B98" s="54" t="s">
        <v>179</v>
      </c>
      <c r="C98" s="80" t="s">
        <v>317</v>
      </c>
      <c r="D98" s="81">
        <v>20000</v>
      </c>
      <c r="E98" s="128" t="s">
        <v>56</v>
      </c>
      <c r="F98" s="129" t="str">
        <f t="shared" si="2"/>
        <v>-</v>
      </c>
    </row>
    <row r="99" spans="1:6" ht="90">
      <c r="A99" s="77" t="s">
        <v>318</v>
      </c>
      <c r="B99" s="54" t="s">
        <v>179</v>
      </c>
      <c r="C99" s="80" t="s">
        <v>319</v>
      </c>
      <c r="D99" s="81">
        <v>20000</v>
      </c>
      <c r="E99" s="128" t="s">
        <v>56</v>
      </c>
      <c r="F99" s="129" t="str">
        <f t="shared" si="2"/>
        <v>-</v>
      </c>
    </row>
    <row r="100" spans="1:6" ht="22.5">
      <c r="A100" s="40" t="s">
        <v>192</v>
      </c>
      <c r="B100" s="54" t="s">
        <v>179</v>
      </c>
      <c r="C100" s="80" t="s">
        <v>320</v>
      </c>
      <c r="D100" s="81">
        <v>20000</v>
      </c>
      <c r="E100" s="128" t="s">
        <v>56</v>
      </c>
      <c r="F100" s="129" t="str">
        <f t="shared" si="2"/>
        <v>-</v>
      </c>
    </row>
    <row r="101" spans="1:6" ht="12.75">
      <c r="A101" s="65" t="s">
        <v>321</v>
      </c>
      <c r="B101" s="66" t="s">
        <v>179</v>
      </c>
      <c r="C101" s="120" t="s">
        <v>322</v>
      </c>
      <c r="D101" s="121">
        <v>1832400</v>
      </c>
      <c r="E101" s="122" t="s">
        <v>56</v>
      </c>
      <c r="F101" s="123" t="str">
        <f t="shared" si="2"/>
        <v>-</v>
      </c>
    </row>
    <row r="102" spans="1:6" ht="12.75">
      <c r="A102" s="40" t="s">
        <v>323</v>
      </c>
      <c r="B102" s="54" t="s">
        <v>179</v>
      </c>
      <c r="C102" s="80" t="s">
        <v>324</v>
      </c>
      <c r="D102" s="81">
        <v>1832400</v>
      </c>
      <c r="E102" s="128" t="s">
        <v>56</v>
      </c>
      <c r="F102" s="129" t="str">
        <f t="shared" si="2"/>
        <v>-</v>
      </c>
    </row>
    <row r="103" spans="1:6" ht="22.5">
      <c r="A103" s="40" t="s">
        <v>325</v>
      </c>
      <c r="B103" s="54" t="s">
        <v>179</v>
      </c>
      <c r="C103" s="80" t="s">
        <v>326</v>
      </c>
      <c r="D103" s="81">
        <v>1832400</v>
      </c>
      <c r="E103" s="128" t="s">
        <v>56</v>
      </c>
      <c r="F103" s="129" t="str">
        <f t="shared" si="2"/>
        <v>-</v>
      </c>
    </row>
    <row r="104" spans="1:6" ht="33.75">
      <c r="A104" s="40" t="s">
        <v>327</v>
      </c>
      <c r="B104" s="54" t="s">
        <v>179</v>
      </c>
      <c r="C104" s="80" t="s">
        <v>328</v>
      </c>
      <c r="D104" s="81">
        <v>1832400</v>
      </c>
      <c r="E104" s="128" t="s">
        <v>56</v>
      </c>
      <c r="F104" s="129" t="str">
        <f t="shared" si="2"/>
        <v>-</v>
      </c>
    </row>
    <row r="105" spans="1:6" ht="56.25">
      <c r="A105" s="40" t="s">
        <v>329</v>
      </c>
      <c r="B105" s="54" t="s">
        <v>179</v>
      </c>
      <c r="C105" s="80" t="s">
        <v>330</v>
      </c>
      <c r="D105" s="81">
        <v>1000000</v>
      </c>
      <c r="E105" s="128" t="s">
        <v>56</v>
      </c>
      <c r="F105" s="129" t="str">
        <f t="shared" si="2"/>
        <v>-</v>
      </c>
    </row>
    <row r="106" spans="1:6" ht="22.5">
      <c r="A106" s="40" t="s">
        <v>192</v>
      </c>
      <c r="B106" s="54" t="s">
        <v>179</v>
      </c>
      <c r="C106" s="80" t="s">
        <v>331</v>
      </c>
      <c r="D106" s="81">
        <v>1000000</v>
      </c>
      <c r="E106" s="128" t="s">
        <v>56</v>
      </c>
      <c r="F106" s="129" t="str">
        <f t="shared" si="2"/>
        <v>-</v>
      </c>
    </row>
    <row r="107" spans="1:6" ht="56.25">
      <c r="A107" s="40" t="s">
        <v>332</v>
      </c>
      <c r="B107" s="54" t="s">
        <v>179</v>
      </c>
      <c r="C107" s="80" t="s">
        <v>333</v>
      </c>
      <c r="D107" s="81">
        <v>832400</v>
      </c>
      <c r="E107" s="128" t="s">
        <v>56</v>
      </c>
      <c r="F107" s="129" t="str">
        <f t="shared" si="2"/>
        <v>-</v>
      </c>
    </row>
    <row r="108" spans="1:6" ht="22.5">
      <c r="A108" s="40" t="s">
        <v>192</v>
      </c>
      <c r="B108" s="54" t="s">
        <v>179</v>
      </c>
      <c r="C108" s="80" t="s">
        <v>334</v>
      </c>
      <c r="D108" s="81">
        <v>832400</v>
      </c>
      <c r="E108" s="128" t="s">
        <v>56</v>
      </c>
      <c r="F108" s="129" t="str">
        <f t="shared" si="2"/>
        <v>-</v>
      </c>
    </row>
    <row r="109" spans="1:6" ht="12.75">
      <c r="A109" s="65" t="s">
        <v>335</v>
      </c>
      <c r="B109" s="66" t="s">
        <v>179</v>
      </c>
      <c r="C109" s="120" t="s">
        <v>336</v>
      </c>
      <c r="D109" s="121">
        <v>4384700</v>
      </c>
      <c r="E109" s="122">
        <v>277271.09</v>
      </c>
      <c r="F109" s="123">
        <f t="shared" si="2"/>
        <v>4107428.91</v>
      </c>
    </row>
    <row r="110" spans="1:6" ht="12.75">
      <c r="A110" s="40" t="s">
        <v>337</v>
      </c>
      <c r="B110" s="54" t="s">
        <v>179</v>
      </c>
      <c r="C110" s="80" t="s">
        <v>338</v>
      </c>
      <c r="D110" s="81">
        <v>2469900</v>
      </c>
      <c r="E110" s="128">
        <v>17927.18</v>
      </c>
      <c r="F110" s="129">
        <f t="shared" si="2"/>
        <v>2451972.82</v>
      </c>
    </row>
    <row r="111" spans="1:6" ht="33.75">
      <c r="A111" s="40" t="s">
        <v>339</v>
      </c>
      <c r="B111" s="54" t="s">
        <v>179</v>
      </c>
      <c r="C111" s="80" t="s">
        <v>340</v>
      </c>
      <c r="D111" s="81">
        <v>2249900</v>
      </c>
      <c r="E111" s="128" t="s">
        <v>56</v>
      </c>
      <c r="F111" s="129" t="str">
        <f aca="true" t="shared" si="3" ref="F111:F142">IF(OR(D111="-",E111&gt;=D111),"-",D111-IF(E111="-",0,E111))</f>
        <v>-</v>
      </c>
    </row>
    <row r="112" spans="1:6" ht="67.5">
      <c r="A112" s="77" t="s">
        <v>341</v>
      </c>
      <c r="B112" s="54" t="s">
        <v>179</v>
      </c>
      <c r="C112" s="80" t="s">
        <v>342</v>
      </c>
      <c r="D112" s="81">
        <v>2249900</v>
      </c>
      <c r="E112" s="128" t="s">
        <v>56</v>
      </c>
      <c r="F112" s="129" t="str">
        <f t="shared" si="3"/>
        <v>-</v>
      </c>
    </row>
    <row r="113" spans="1:6" ht="135">
      <c r="A113" s="77" t="s">
        <v>343</v>
      </c>
      <c r="B113" s="54" t="s">
        <v>179</v>
      </c>
      <c r="C113" s="80" t="s">
        <v>344</v>
      </c>
      <c r="D113" s="81">
        <v>2227300</v>
      </c>
      <c r="E113" s="128" t="s">
        <v>56</v>
      </c>
      <c r="F113" s="129" t="str">
        <f t="shared" si="3"/>
        <v>-</v>
      </c>
    </row>
    <row r="114" spans="1:6" ht="33.75">
      <c r="A114" s="40" t="s">
        <v>345</v>
      </c>
      <c r="B114" s="54" t="s">
        <v>179</v>
      </c>
      <c r="C114" s="80" t="s">
        <v>346</v>
      </c>
      <c r="D114" s="81">
        <v>2227300</v>
      </c>
      <c r="E114" s="128" t="s">
        <v>56</v>
      </c>
      <c r="F114" s="129" t="str">
        <f t="shared" si="3"/>
        <v>-</v>
      </c>
    </row>
    <row r="115" spans="1:6" ht="146.25">
      <c r="A115" s="77" t="s">
        <v>347</v>
      </c>
      <c r="B115" s="54" t="s">
        <v>179</v>
      </c>
      <c r="C115" s="80" t="s">
        <v>348</v>
      </c>
      <c r="D115" s="81">
        <v>21200</v>
      </c>
      <c r="E115" s="128" t="s">
        <v>56</v>
      </c>
      <c r="F115" s="129" t="str">
        <f t="shared" si="3"/>
        <v>-</v>
      </c>
    </row>
    <row r="116" spans="1:6" ht="33.75">
      <c r="A116" s="40" t="s">
        <v>345</v>
      </c>
      <c r="B116" s="54" t="s">
        <v>179</v>
      </c>
      <c r="C116" s="80" t="s">
        <v>349</v>
      </c>
      <c r="D116" s="81">
        <v>21200</v>
      </c>
      <c r="E116" s="128" t="s">
        <v>56</v>
      </c>
      <c r="F116" s="129" t="str">
        <f t="shared" si="3"/>
        <v>-</v>
      </c>
    </row>
    <row r="117" spans="1:6" ht="146.25" customHeight="1">
      <c r="A117" s="77" t="s">
        <v>350</v>
      </c>
      <c r="B117" s="54" t="s">
        <v>179</v>
      </c>
      <c r="C117" s="80" t="s">
        <v>351</v>
      </c>
      <c r="D117" s="81">
        <v>1400</v>
      </c>
      <c r="E117" s="128" t="s">
        <v>56</v>
      </c>
      <c r="F117" s="129" t="str">
        <f t="shared" si="3"/>
        <v>-</v>
      </c>
    </row>
    <row r="118" spans="1:6" ht="33.75">
      <c r="A118" s="40" t="s">
        <v>345</v>
      </c>
      <c r="B118" s="54" t="s">
        <v>179</v>
      </c>
      <c r="C118" s="80" t="s">
        <v>352</v>
      </c>
      <c r="D118" s="81">
        <v>1400</v>
      </c>
      <c r="E118" s="128" t="s">
        <v>56</v>
      </c>
      <c r="F118" s="129" t="str">
        <f t="shared" si="3"/>
        <v>-</v>
      </c>
    </row>
    <row r="119" spans="1:6" ht="45">
      <c r="A119" s="40" t="s">
        <v>353</v>
      </c>
      <c r="B119" s="54" t="s">
        <v>179</v>
      </c>
      <c r="C119" s="80" t="s">
        <v>354</v>
      </c>
      <c r="D119" s="81">
        <v>220000</v>
      </c>
      <c r="E119" s="128">
        <v>17927.18</v>
      </c>
      <c r="F119" s="129">
        <f t="shared" si="3"/>
        <v>202072.82</v>
      </c>
    </row>
    <row r="120" spans="1:6" ht="56.25">
      <c r="A120" s="40" t="s">
        <v>355</v>
      </c>
      <c r="B120" s="54" t="s">
        <v>179</v>
      </c>
      <c r="C120" s="80" t="s">
        <v>356</v>
      </c>
      <c r="D120" s="81">
        <v>220000</v>
      </c>
      <c r="E120" s="128">
        <v>17927.18</v>
      </c>
      <c r="F120" s="129">
        <f t="shared" si="3"/>
        <v>202072.82</v>
      </c>
    </row>
    <row r="121" spans="1:6" ht="90">
      <c r="A121" s="77" t="s">
        <v>357</v>
      </c>
      <c r="B121" s="54" t="s">
        <v>179</v>
      </c>
      <c r="C121" s="80" t="s">
        <v>358</v>
      </c>
      <c r="D121" s="81">
        <v>220000</v>
      </c>
      <c r="E121" s="128">
        <v>17927.18</v>
      </c>
      <c r="F121" s="129">
        <f t="shared" si="3"/>
        <v>202072.82</v>
      </c>
    </row>
    <row r="122" spans="1:6" ht="22.5">
      <c r="A122" s="40" t="s">
        <v>192</v>
      </c>
      <c r="B122" s="54" t="s">
        <v>179</v>
      </c>
      <c r="C122" s="80" t="s">
        <v>359</v>
      </c>
      <c r="D122" s="81">
        <v>220000</v>
      </c>
      <c r="E122" s="128">
        <v>17927.18</v>
      </c>
      <c r="F122" s="129">
        <f t="shared" si="3"/>
        <v>202072.82</v>
      </c>
    </row>
    <row r="123" spans="1:6" ht="12.75">
      <c r="A123" s="40" t="s">
        <v>360</v>
      </c>
      <c r="B123" s="54" t="s">
        <v>179</v>
      </c>
      <c r="C123" s="80" t="s">
        <v>361</v>
      </c>
      <c r="D123" s="81">
        <v>1914800</v>
      </c>
      <c r="E123" s="128">
        <v>259343.91</v>
      </c>
      <c r="F123" s="129">
        <f t="shared" si="3"/>
        <v>1655456.09</v>
      </c>
    </row>
    <row r="124" spans="1:6" ht="45">
      <c r="A124" s="40" t="s">
        <v>353</v>
      </c>
      <c r="B124" s="54" t="s">
        <v>179</v>
      </c>
      <c r="C124" s="80" t="s">
        <v>362</v>
      </c>
      <c r="D124" s="81">
        <v>75000</v>
      </c>
      <c r="E124" s="128" t="s">
        <v>56</v>
      </c>
      <c r="F124" s="129" t="str">
        <f t="shared" si="3"/>
        <v>-</v>
      </c>
    </row>
    <row r="125" spans="1:6" ht="54.75" customHeight="1">
      <c r="A125" s="40" t="s">
        <v>363</v>
      </c>
      <c r="B125" s="54" t="s">
        <v>179</v>
      </c>
      <c r="C125" s="80" t="s">
        <v>364</v>
      </c>
      <c r="D125" s="81">
        <v>75000</v>
      </c>
      <c r="E125" s="128" t="s">
        <v>56</v>
      </c>
      <c r="F125" s="129" t="str">
        <f t="shared" si="3"/>
        <v>-</v>
      </c>
    </row>
    <row r="126" spans="1:6" ht="78.75">
      <c r="A126" s="77" t="s">
        <v>365</v>
      </c>
      <c r="B126" s="54" t="s">
        <v>179</v>
      </c>
      <c r="C126" s="80" t="s">
        <v>366</v>
      </c>
      <c r="D126" s="81">
        <v>75000</v>
      </c>
      <c r="E126" s="128" t="s">
        <v>56</v>
      </c>
      <c r="F126" s="129" t="str">
        <f t="shared" si="3"/>
        <v>-</v>
      </c>
    </row>
    <row r="127" spans="1:6" ht="22.5">
      <c r="A127" s="40" t="s">
        <v>192</v>
      </c>
      <c r="B127" s="54" t="s">
        <v>179</v>
      </c>
      <c r="C127" s="80" t="s">
        <v>367</v>
      </c>
      <c r="D127" s="81">
        <v>75000</v>
      </c>
      <c r="E127" s="128" t="s">
        <v>56</v>
      </c>
      <c r="F127" s="129" t="str">
        <f t="shared" si="3"/>
        <v>-</v>
      </c>
    </row>
    <row r="128" spans="1:6" ht="33.75">
      <c r="A128" s="40" t="s">
        <v>368</v>
      </c>
      <c r="B128" s="54" t="s">
        <v>179</v>
      </c>
      <c r="C128" s="80" t="s">
        <v>369</v>
      </c>
      <c r="D128" s="81">
        <v>1839800</v>
      </c>
      <c r="E128" s="128">
        <v>259343.91</v>
      </c>
      <c r="F128" s="129">
        <f t="shared" si="3"/>
        <v>1580456.09</v>
      </c>
    </row>
    <row r="129" spans="1:6" ht="45">
      <c r="A129" s="40" t="s">
        <v>370</v>
      </c>
      <c r="B129" s="54" t="s">
        <v>179</v>
      </c>
      <c r="C129" s="80" t="s">
        <v>371</v>
      </c>
      <c r="D129" s="81">
        <v>1839800</v>
      </c>
      <c r="E129" s="128">
        <v>259343.91</v>
      </c>
      <c r="F129" s="129">
        <f t="shared" si="3"/>
        <v>1580456.09</v>
      </c>
    </row>
    <row r="130" spans="1:6" ht="56.25">
      <c r="A130" s="40" t="s">
        <v>372</v>
      </c>
      <c r="B130" s="54" t="s">
        <v>179</v>
      </c>
      <c r="C130" s="80" t="s">
        <v>373</v>
      </c>
      <c r="D130" s="81">
        <v>220000</v>
      </c>
      <c r="E130" s="128" t="s">
        <v>56</v>
      </c>
      <c r="F130" s="129" t="str">
        <f t="shared" si="3"/>
        <v>-</v>
      </c>
    </row>
    <row r="131" spans="1:6" ht="22.5">
      <c r="A131" s="40" t="s">
        <v>192</v>
      </c>
      <c r="B131" s="54" t="s">
        <v>179</v>
      </c>
      <c r="C131" s="80" t="s">
        <v>374</v>
      </c>
      <c r="D131" s="81">
        <v>220000</v>
      </c>
      <c r="E131" s="128" t="s">
        <v>56</v>
      </c>
      <c r="F131" s="129" t="str">
        <f t="shared" si="3"/>
        <v>-</v>
      </c>
    </row>
    <row r="132" spans="1:6" ht="56.25">
      <c r="A132" s="40" t="s">
        <v>375</v>
      </c>
      <c r="B132" s="54" t="s">
        <v>179</v>
      </c>
      <c r="C132" s="80" t="s">
        <v>376</v>
      </c>
      <c r="D132" s="81">
        <v>30000</v>
      </c>
      <c r="E132" s="128" t="s">
        <v>56</v>
      </c>
      <c r="F132" s="129" t="str">
        <f t="shared" si="3"/>
        <v>-</v>
      </c>
    </row>
    <row r="133" spans="1:6" ht="22.5">
      <c r="A133" s="40" t="s">
        <v>192</v>
      </c>
      <c r="B133" s="54" t="s">
        <v>179</v>
      </c>
      <c r="C133" s="80" t="s">
        <v>377</v>
      </c>
      <c r="D133" s="81">
        <v>30000</v>
      </c>
      <c r="E133" s="128" t="s">
        <v>56</v>
      </c>
      <c r="F133" s="129" t="str">
        <f t="shared" si="3"/>
        <v>-</v>
      </c>
    </row>
    <row r="134" spans="1:6" ht="67.5">
      <c r="A134" s="77" t="s">
        <v>378</v>
      </c>
      <c r="B134" s="54" t="s">
        <v>179</v>
      </c>
      <c r="C134" s="80" t="s">
        <v>379</v>
      </c>
      <c r="D134" s="81">
        <v>1521200</v>
      </c>
      <c r="E134" s="128">
        <v>259343.91</v>
      </c>
      <c r="F134" s="129">
        <f t="shared" si="3"/>
        <v>1261856.09</v>
      </c>
    </row>
    <row r="135" spans="1:6" ht="22.5">
      <c r="A135" s="40" t="s">
        <v>192</v>
      </c>
      <c r="B135" s="54" t="s">
        <v>179</v>
      </c>
      <c r="C135" s="80" t="s">
        <v>380</v>
      </c>
      <c r="D135" s="81">
        <v>1521200</v>
      </c>
      <c r="E135" s="128">
        <v>259343.91</v>
      </c>
      <c r="F135" s="129">
        <f t="shared" si="3"/>
        <v>1261856.09</v>
      </c>
    </row>
    <row r="136" spans="1:6" ht="67.5">
      <c r="A136" s="77" t="s">
        <v>381</v>
      </c>
      <c r="B136" s="54" t="s">
        <v>179</v>
      </c>
      <c r="C136" s="80" t="s">
        <v>382</v>
      </c>
      <c r="D136" s="81">
        <v>68600</v>
      </c>
      <c r="E136" s="128" t="s">
        <v>56</v>
      </c>
      <c r="F136" s="129" t="str">
        <f t="shared" si="3"/>
        <v>-</v>
      </c>
    </row>
    <row r="137" spans="1:6" ht="22.5">
      <c r="A137" s="40" t="s">
        <v>192</v>
      </c>
      <c r="B137" s="54" t="s">
        <v>179</v>
      </c>
      <c r="C137" s="80" t="s">
        <v>383</v>
      </c>
      <c r="D137" s="81">
        <v>68600</v>
      </c>
      <c r="E137" s="128" t="s">
        <v>56</v>
      </c>
      <c r="F137" s="129" t="str">
        <f t="shared" si="3"/>
        <v>-</v>
      </c>
    </row>
    <row r="138" spans="1:6" ht="12.75">
      <c r="A138" s="65" t="s">
        <v>384</v>
      </c>
      <c r="B138" s="66" t="s">
        <v>179</v>
      </c>
      <c r="C138" s="120" t="s">
        <v>385</v>
      </c>
      <c r="D138" s="121">
        <v>9100000</v>
      </c>
      <c r="E138" s="122">
        <v>905228.46</v>
      </c>
      <c r="F138" s="123">
        <f t="shared" si="3"/>
        <v>8194771.54</v>
      </c>
    </row>
    <row r="139" spans="1:6" ht="12.75">
      <c r="A139" s="40" t="s">
        <v>386</v>
      </c>
      <c r="B139" s="54" t="s">
        <v>179</v>
      </c>
      <c r="C139" s="80" t="s">
        <v>387</v>
      </c>
      <c r="D139" s="81">
        <v>9100000</v>
      </c>
      <c r="E139" s="128">
        <v>905228.46</v>
      </c>
      <c r="F139" s="129">
        <f t="shared" si="3"/>
        <v>8194771.54</v>
      </c>
    </row>
    <row r="140" spans="1:6" ht="22.5">
      <c r="A140" s="40" t="s">
        <v>388</v>
      </c>
      <c r="B140" s="54" t="s">
        <v>179</v>
      </c>
      <c r="C140" s="80" t="s">
        <v>389</v>
      </c>
      <c r="D140" s="81">
        <v>9100000</v>
      </c>
      <c r="E140" s="128">
        <v>905228.46</v>
      </c>
      <c r="F140" s="129">
        <f t="shared" si="3"/>
        <v>8194771.54</v>
      </c>
    </row>
    <row r="141" spans="1:6" ht="33.75">
      <c r="A141" s="40" t="s">
        <v>390</v>
      </c>
      <c r="B141" s="54" t="s">
        <v>179</v>
      </c>
      <c r="C141" s="80" t="s">
        <v>391</v>
      </c>
      <c r="D141" s="81">
        <v>9100000</v>
      </c>
      <c r="E141" s="128">
        <v>905228.46</v>
      </c>
      <c r="F141" s="129">
        <f t="shared" si="3"/>
        <v>8194771.54</v>
      </c>
    </row>
    <row r="142" spans="1:6" ht="56.25">
      <c r="A142" s="40" t="s">
        <v>392</v>
      </c>
      <c r="B142" s="54" t="s">
        <v>179</v>
      </c>
      <c r="C142" s="80" t="s">
        <v>393</v>
      </c>
      <c r="D142" s="81">
        <v>8898400</v>
      </c>
      <c r="E142" s="128">
        <v>896628.46</v>
      </c>
      <c r="F142" s="129">
        <f t="shared" si="3"/>
        <v>8001771.54</v>
      </c>
    </row>
    <row r="143" spans="1:6" ht="45">
      <c r="A143" s="40" t="s">
        <v>394</v>
      </c>
      <c r="B143" s="54" t="s">
        <v>179</v>
      </c>
      <c r="C143" s="80" t="s">
        <v>395</v>
      </c>
      <c r="D143" s="81">
        <v>8898400</v>
      </c>
      <c r="E143" s="128">
        <v>896628.46</v>
      </c>
      <c r="F143" s="129">
        <f aca="true" t="shared" si="4" ref="F143:F174">IF(OR(D143="-",E143&gt;=D143),"-",D143-IF(E143="-",0,E143))</f>
        <v>8001771.54</v>
      </c>
    </row>
    <row r="144" spans="1:6" ht="56.25">
      <c r="A144" s="40" t="s">
        <v>392</v>
      </c>
      <c r="B144" s="54" t="s">
        <v>179</v>
      </c>
      <c r="C144" s="80" t="s">
        <v>396</v>
      </c>
      <c r="D144" s="81">
        <v>150000</v>
      </c>
      <c r="E144" s="128" t="s">
        <v>56</v>
      </c>
      <c r="F144" s="129" t="str">
        <f t="shared" si="4"/>
        <v>-</v>
      </c>
    </row>
    <row r="145" spans="1:6" ht="12.75">
      <c r="A145" s="40" t="s">
        <v>397</v>
      </c>
      <c r="B145" s="54" t="s">
        <v>179</v>
      </c>
      <c r="C145" s="80" t="s">
        <v>398</v>
      </c>
      <c r="D145" s="81">
        <v>150000</v>
      </c>
      <c r="E145" s="128" t="s">
        <v>56</v>
      </c>
      <c r="F145" s="129" t="str">
        <f t="shared" si="4"/>
        <v>-</v>
      </c>
    </row>
    <row r="146" spans="1:6" ht="79.5" customHeight="1">
      <c r="A146" s="77" t="s">
        <v>399</v>
      </c>
      <c r="B146" s="54" t="s">
        <v>179</v>
      </c>
      <c r="C146" s="80" t="s">
        <v>400</v>
      </c>
      <c r="D146" s="81">
        <v>51600</v>
      </c>
      <c r="E146" s="128">
        <v>8600</v>
      </c>
      <c r="F146" s="129">
        <f t="shared" si="4"/>
        <v>43000</v>
      </c>
    </row>
    <row r="147" spans="1:6" ht="12.75">
      <c r="A147" s="40" t="s">
        <v>162</v>
      </c>
      <c r="B147" s="54" t="s">
        <v>179</v>
      </c>
      <c r="C147" s="80" t="s">
        <v>401</v>
      </c>
      <c r="D147" s="81">
        <v>51600</v>
      </c>
      <c r="E147" s="128">
        <v>8600</v>
      </c>
      <c r="F147" s="129">
        <f t="shared" si="4"/>
        <v>43000</v>
      </c>
    </row>
    <row r="148" spans="1:6" ht="12.75">
      <c r="A148" s="65" t="s">
        <v>402</v>
      </c>
      <c r="B148" s="66" t="s">
        <v>179</v>
      </c>
      <c r="C148" s="120" t="s">
        <v>403</v>
      </c>
      <c r="D148" s="121">
        <v>1374300</v>
      </c>
      <c r="E148" s="122">
        <v>26142.48</v>
      </c>
      <c r="F148" s="123">
        <f t="shared" si="4"/>
        <v>1348157.52</v>
      </c>
    </row>
    <row r="149" spans="1:6" ht="12.75">
      <c r="A149" s="40" t="s">
        <v>404</v>
      </c>
      <c r="B149" s="54" t="s">
        <v>179</v>
      </c>
      <c r="C149" s="80" t="s">
        <v>405</v>
      </c>
      <c r="D149" s="81">
        <v>85000</v>
      </c>
      <c r="E149" s="128">
        <v>14142.48</v>
      </c>
      <c r="F149" s="129">
        <f t="shared" si="4"/>
        <v>70857.52</v>
      </c>
    </row>
    <row r="150" spans="1:6" ht="22.5">
      <c r="A150" s="40" t="s">
        <v>406</v>
      </c>
      <c r="B150" s="54" t="s">
        <v>179</v>
      </c>
      <c r="C150" s="80" t="s">
        <v>407</v>
      </c>
      <c r="D150" s="81">
        <v>85000</v>
      </c>
      <c r="E150" s="128">
        <v>14142.48</v>
      </c>
      <c r="F150" s="129">
        <f t="shared" si="4"/>
        <v>70857.52</v>
      </c>
    </row>
    <row r="151" spans="1:6" ht="33.75">
      <c r="A151" s="40" t="s">
        <v>408</v>
      </c>
      <c r="B151" s="54" t="s">
        <v>179</v>
      </c>
      <c r="C151" s="80" t="s">
        <v>409</v>
      </c>
      <c r="D151" s="81">
        <v>85000</v>
      </c>
      <c r="E151" s="128">
        <v>14142.48</v>
      </c>
      <c r="F151" s="129">
        <f t="shared" si="4"/>
        <v>70857.52</v>
      </c>
    </row>
    <row r="152" spans="1:6" ht="33.75">
      <c r="A152" s="40" t="s">
        <v>410</v>
      </c>
      <c r="B152" s="54" t="s">
        <v>179</v>
      </c>
      <c r="C152" s="80" t="s">
        <v>411</v>
      </c>
      <c r="D152" s="81">
        <v>85000</v>
      </c>
      <c r="E152" s="128">
        <v>14142.48</v>
      </c>
      <c r="F152" s="129">
        <f t="shared" si="4"/>
        <v>70857.52</v>
      </c>
    </row>
    <row r="153" spans="1:6" ht="12.75">
      <c r="A153" s="40" t="s">
        <v>412</v>
      </c>
      <c r="B153" s="54" t="s">
        <v>179</v>
      </c>
      <c r="C153" s="80" t="s">
        <v>413</v>
      </c>
      <c r="D153" s="81">
        <v>85000</v>
      </c>
      <c r="E153" s="128">
        <v>14142.48</v>
      </c>
      <c r="F153" s="129">
        <f t="shared" si="4"/>
        <v>70857.52</v>
      </c>
    </row>
    <row r="154" spans="1:6" ht="12.75">
      <c r="A154" s="40" t="s">
        <v>414</v>
      </c>
      <c r="B154" s="54" t="s">
        <v>179</v>
      </c>
      <c r="C154" s="80" t="s">
        <v>415</v>
      </c>
      <c r="D154" s="81">
        <v>1289300</v>
      </c>
      <c r="E154" s="128">
        <v>12000</v>
      </c>
      <c r="F154" s="129">
        <f t="shared" si="4"/>
        <v>1277300</v>
      </c>
    </row>
    <row r="155" spans="1:6" ht="33.75">
      <c r="A155" s="40" t="s">
        <v>339</v>
      </c>
      <c r="B155" s="54" t="s">
        <v>179</v>
      </c>
      <c r="C155" s="80" t="s">
        <v>416</v>
      </c>
      <c r="D155" s="81">
        <v>1277300</v>
      </c>
      <c r="E155" s="128" t="s">
        <v>56</v>
      </c>
      <c r="F155" s="129" t="str">
        <f t="shared" si="4"/>
        <v>-</v>
      </c>
    </row>
    <row r="156" spans="1:6" ht="67.5">
      <c r="A156" s="77" t="s">
        <v>341</v>
      </c>
      <c r="B156" s="54" t="s">
        <v>179</v>
      </c>
      <c r="C156" s="80" t="s">
        <v>417</v>
      </c>
      <c r="D156" s="81">
        <v>1277300</v>
      </c>
      <c r="E156" s="128" t="s">
        <v>56</v>
      </c>
      <c r="F156" s="129" t="str">
        <f t="shared" si="4"/>
        <v>-</v>
      </c>
    </row>
    <row r="157" spans="1:6" ht="135">
      <c r="A157" s="77" t="s">
        <v>343</v>
      </c>
      <c r="B157" s="54" t="s">
        <v>179</v>
      </c>
      <c r="C157" s="80" t="s">
        <v>418</v>
      </c>
      <c r="D157" s="81">
        <v>1264400</v>
      </c>
      <c r="E157" s="128" t="s">
        <v>56</v>
      </c>
      <c r="F157" s="129" t="str">
        <f t="shared" si="4"/>
        <v>-</v>
      </c>
    </row>
    <row r="158" spans="1:6" ht="12.75">
      <c r="A158" s="40" t="s">
        <v>419</v>
      </c>
      <c r="B158" s="54" t="s">
        <v>179</v>
      </c>
      <c r="C158" s="80" t="s">
        <v>420</v>
      </c>
      <c r="D158" s="81">
        <v>1264400</v>
      </c>
      <c r="E158" s="128" t="s">
        <v>56</v>
      </c>
      <c r="F158" s="129" t="str">
        <f t="shared" si="4"/>
        <v>-</v>
      </c>
    </row>
    <row r="159" spans="1:6" ht="146.25">
      <c r="A159" s="77" t="s">
        <v>347</v>
      </c>
      <c r="B159" s="54" t="s">
        <v>179</v>
      </c>
      <c r="C159" s="80" t="s">
        <v>421</v>
      </c>
      <c r="D159" s="81">
        <v>12100</v>
      </c>
      <c r="E159" s="128" t="s">
        <v>56</v>
      </c>
      <c r="F159" s="129" t="str">
        <f t="shared" si="4"/>
        <v>-</v>
      </c>
    </row>
    <row r="160" spans="1:6" ht="12.75">
      <c r="A160" s="40" t="s">
        <v>419</v>
      </c>
      <c r="B160" s="54" t="s">
        <v>179</v>
      </c>
      <c r="C160" s="80" t="s">
        <v>422</v>
      </c>
      <c r="D160" s="81">
        <v>12100</v>
      </c>
      <c r="E160" s="128" t="s">
        <v>56</v>
      </c>
      <c r="F160" s="129" t="str">
        <f t="shared" si="4"/>
        <v>-</v>
      </c>
    </row>
    <row r="161" spans="1:6" ht="146.25" customHeight="1">
      <c r="A161" s="77" t="s">
        <v>350</v>
      </c>
      <c r="B161" s="54" t="s">
        <v>179</v>
      </c>
      <c r="C161" s="80" t="s">
        <v>423</v>
      </c>
      <c r="D161" s="81">
        <v>800</v>
      </c>
      <c r="E161" s="128" t="s">
        <v>56</v>
      </c>
      <c r="F161" s="129" t="str">
        <f t="shared" si="4"/>
        <v>-</v>
      </c>
    </row>
    <row r="162" spans="1:6" ht="12.75">
      <c r="A162" s="40" t="s">
        <v>419</v>
      </c>
      <c r="B162" s="54" t="s">
        <v>179</v>
      </c>
      <c r="C162" s="80" t="s">
        <v>424</v>
      </c>
      <c r="D162" s="81">
        <v>800</v>
      </c>
      <c r="E162" s="128" t="s">
        <v>56</v>
      </c>
      <c r="F162" s="129" t="str">
        <f t="shared" si="4"/>
        <v>-</v>
      </c>
    </row>
    <row r="163" spans="1:6" ht="22.5">
      <c r="A163" s="40" t="s">
        <v>216</v>
      </c>
      <c r="B163" s="54" t="s">
        <v>179</v>
      </c>
      <c r="C163" s="80" t="s">
        <v>425</v>
      </c>
      <c r="D163" s="81">
        <v>12000</v>
      </c>
      <c r="E163" s="128">
        <v>12000</v>
      </c>
      <c r="F163" s="129" t="str">
        <f t="shared" si="4"/>
        <v>-</v>
      </c>
    </row>
    <row r="164" spans="1:6" ht="12.75">
      <c r="A164" s="40" t="s">
        <v>218</v>
      </c>
      <c r="B164" s="54" t="s">
        <v>179</v>
      </c>
      <c r="C164" s="80" t="s">
        <v>426</v>
      </c>
      <c r="D164" s="81">
        <v>12000</v>
      </c>
      <c r="E164" s="128">
        <v>12000</v>
      </c>
      <c r="F164" s="129" t="str">
        <f t="shared" si="4"/>
        <v>-</v>
      </c>
    </row>
    <row r="165" spans="1:6" ht="56.25">
      <c r="A165" s="40" t="s">
        <v>234</v>
      </c>
      <c r="B165" s="54" t="s">
        <v>179</v>
      </c>
      <c r="C165" s="80" t="s">
        <v>427</v>
      </c>
      <c r="D165" s="81">
        <v>12000</v>
      </c>
      <c r="E165" s="128">
        <v>12000</v>
      </c>
      <c r="F165" s="129" t="str">
        <f t="shared" si="4"/>
        <v>-</v>
      </c>
    </row>
    <row r="166" spans="1:6" ht="22.5">
      <c r="A166" s="40" t="s">
        <v>428</v>
      </c>
      <c r="B166" s="54" t="s">
        <v>179</v>
      </c>
      <c r="C166" s="80" t="s">
        <v>429</v>
      </c>
      <c r="D166" s="81">
        <v>12000</v>
      </c>
      <c r="E166" s="128">
        <v>12000</v>
      </c>
      <c r="F166" s="129" t="str">
        <f t="shared" si="4"/>
        <v>-</v>
      </c>
    </row>
    <row r="167" spans="1:6" ht="12.75">
      <c r="A167" s="65" t="s">
        <v>430</v>
      </c>
      <c r="B167" s="66" t="s">
        <v>179</v>
      </c>
      <c r="C167" s="120" t="s">
        <v>431</v>
      </c>
      <c r="D167" s="121">
        <v>30000</v>
      </c>
      <c r="E167" s="122">
        <v>3600</v>
      </c>
      <c r="F167" s="123">
        <f t="shared" si="4"/>
        <v>26400</v>
      </c>
    </row>
    <row r="168" spans="1:6" ht="12.75">
      <c r="A168" s="40" t="s">
        <v>432</v>
      </c>
      <c r="B168" s="54" t="s">
        <v>179</v>
      </c>
      <c r="C168" s="80" t="s">
        <v>433</v>
      </c>
      <c r="D168" s="81">
        <v>30000</v>
      </c>
      <c r="E168" s="128">
        <v>3600</v>
      </c>
      <c r="F168" s="129">
        <f t="shared" si="4"/>
        <v>26400</v>
      </c>
    </row>
    <row r="169" spans="1:6" ht="22.5">
      <c r="A169" s="40" t="s">
        <v>434</v>
      </c>
      <c r="B169" s="54" t="s">
        <v>179</v>
      </c>
      <c r="C169" s="80" t="s">
        <v>435</v>
      </c>
      <c r="D169" s="81">
        <v>30000</v>
      </c>
      <c r="E169" s="128">
        <v>3600</v>
      </c>
      <c r="F169" s="129">
        <f t="shared" si="4"/>
        <v>26400</v>
      </c>
    </row>
    <row r="170" spans="1:6" ht="33.75">
      <c r="A170" s="40" t="s">
        <v>436</v>
      </c>
      <c r="B170" s="54" t="s">
        <v>179</v>
      </c>
      <c r="C170" s="80" t="s">
        <v>437</v>
      </c>
      <c r="D170" s="81">
        <v>30000</v>
      </c>
      <c r="E170" s="128">
        <v>3600</v>
      </c>
      <c r="F170" s="129">
        <f t="shared" si="4"/>
        <v>26400</v>
      </c>
    </row>
    <row r="171" spans="1:6" ht="42.75" customHeight="1">
      <c r="A171" s="40" t="s">
        <v>438</v>
      </c>
      <c r="B171" s="54" t="s">
        <v>179</v>
      </c>
      <c r="C171" s="80" t="s">
        <v>439</v>
      </c>
      <c r="D171" s="81">
        <v>30000</v>
      </c>
      <c r="E171" s="128">
        <v>3600</v>
      </c>
      <c r="F171" s="129">
        <f t="shared" si="4"/>
        <v>26400</v>
      </c>
    </row>
    <row r="172" spans="1:6" ht="23.25" thickBot="1">
      <c r="A172" s="40" t="s">
        <v>192</v>
      </c>
      <c r="B172" s="54" t="s">
        <v>179</v>
      </c>
      <c r="C172" s="80" t="s">
        <v>440</v>
      </c>
      <c r="D172" s="81">
        <v>30000</v>
      </c>
      <c r="E172" s="128">
        <v>3600</v>
      </c>
      <c r="F172" s="129">
        <f t="shared" si="4"/>
        <v>26400</v>
      </c>
    </row>
    <row r="173" spans="1:6" ht="9" customHeight="1" thickBot="1">
      <c r="A173" s="59"/>
      <c r="B173" s="55"/>
      <c r="C173" s="130"/>
      <c r="D173" s="131"/>
      <c r="E173" s="132"/>
      <c r="F173" s="132"/>
    </row>
    <row r="174" spans="1:6" ht="13.5" customHeight="1" thickBot="1">
      <c r="A174" s="53" t="s">
        <v>441</v>
      </c>
      <c r="B174" s="52" t="s">
        <v>442</v>
      </c>
      <c r="C174" s="133" t="s">
        <v>180</v>
      </c>
      <c r="D174" s="134">
        <v>-293600</v>
      </c>
      <c r="E174" s="134">
        <v>609046.18</v>
      </c>
      <c r="F174" s="135" t="s">
        <v>443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0" dxfId="239" operator="equal" stopIfTrue="1">
      <formula>0</formula>
    </cfRule>
  </conditionalFormatting>
  <conditionalFormatting sqref="E15:F15">
    <cfRule type="cellIs" priority="159" dxfId="239" operator="equal" stopIfTrue="1">
      <formula>0</formula>
    </cfRule>
  </conditionalFormatting>
  <conditionalFormatting sqref="E16:F16">
    <cfRule type="cellIs" priority="158" dxfId="239" operator="equal" stopIfTrue="1">
      <formula>0</formula>
    </cfRule>
  </conditionalFormatting>
  <conditionalFormatting sqref="E17:F17">
    <cfRule type="cellIs" priority="157" dxfId="239" operator="equal" stopIfTrue="1">
      <formula>0</formula>
    </cfRule>
  </conditionalFormatting>
  <conditionalFormatting sqref="E18:F18">
    <cfRule type="cellIs" priority="156" dxfId="239" operator="equal" stopIfTrue="1">
      <formula>0</formula>
    </cfRule>
  </conditionalFormatting>
  <conditionalFormatting sqref="E19:F19">
    <cfRule type="cellIs" priority="155" dxfId="239" operator="equal" stopIfTrue="1">
      <formula>0</formula>
    </cfRule>
  </conditionalFormatting>
  <conditionalFormatting sqref="E20:F20">
    <cfRule type="cellIs" priority="154" dxfId="239" operator="equal" stopIfTrue="1">
      <formula>0</formula>
    </cfRule>
  </conditionalFormatting>
  <conditionalFormatting sqref="E21:F21">
    <cfRule type="cellIs" priority="153" dxfId="239" operator="equal" stopIfTrue="1">
      <formula>0</formula>
    </cfRule>
  </conditionalFormatting>
  <conditionalFormatting sqref="E22:F22">
    <cfRule type="cellIs" priority="152" dxfId="239" operator="equal" stopIfTrue="1">
      <formula>0</formula>
    </cfRule>
  </conditionalFormatting>
  <conditionalFormatting sqref="E23:F23">
    <cfRule type="cellIs" priority="151" dxfId="239" operator="equal" stopIfTrue="1">
      <formula>0</formula>
    </cfRule>
  </conditionalFormatting>
  <conditionalFormatting sqref="E24:F24">
    <cfRule type="cellIs" priority="150" dxfId="239" operator="equal" stopIfTrue="1">
      <formula>0</formula>
    </cfRule>
  </conditionalFormatting>
  <conditionalFormatting sqref="E25:F25">
    <cfRule type="cellIs" priority="149" dxfId="239" operator="equal" stopIfTrue="1">
      <formula>0</formula>
    </cfRule>
  </conditionalFormatting>
  <conditionalFormatting sqref="E26:F26">
    <cfRule type="cellIs" priority="148" dxfId="239" operator="equal" stopIfTrue="1">
      <formula>0</formula>
    </cfRule>
  </conditionalFormatting>
  <conditionalFormatting sqref="E27:F27">
    <cfRule type="cellIs" priority="147" dxfId="239" operator="equal" stopIfTrue="1">
      <formula>0</formula>
    </cfRule>
  </conditionalFormatting>
  <conditionalFormatting sqref="E28:F28">
    <cfRule type="cellIs" priority="146" dxfId="239" operator="equal" stopIfTrue="1">
      <formula>0</formula>
    </cfRule>
  </conditionalFormatting>
  <conditionalFormatting sqref="E29:F29">
    <cfRule type="cellIs" priority="145" dxfId="239" operator="equal" stopIfTrue="1">
      <formula>0</formula>
    </cfRule>
  </conditionalFormatting>
  <conditionalFormatting sqref="E30:F30">
    <cfRule type="cellIs" priority="144" dxfId="239" operator="equal" stopIfTrue="1">
      <formula>0</formula>
    </cfRule>
  </conditionalFormatting>
  <conditionalFormatting sqref="E31:F31">
    <cfRule type="cellIs" priority="143" dxfId="239" operator="equal" stopIfTrue="1">
      <formula>0</formula>
    </cfRule>
  </conditionalFormatting>
  <conditionalFormatting sqref="E32:F32">
    <cfRule type="cellIs" priority="142" dxfId="239" operator="equal" stopIfTrue="1">
      <formula>0</formula>
    </cfRule>
  </conditionalFormatting>
  <conditionalFormatting sqref="E33:F33">
    <cfRule type="cellIs" priority="141" dxfId="239" operator="equal" stopIfTrue="1">
      <formula>0</formula>
    </cfRule>
  </conditionalFormatting>
  <conditionalFormatting sqref="E34:F34">
    <cfRule type="cellIs" priority="140" dxfId="239" operator="equal" stopIfTrue="1">
      <formula>0</formula>
    </cfRule>
  </conditionalFormatting>
  <conditionalFormatting sqref="E35:F35">
    <cfRule type="cellIs" priority="139" dxfId="239" operator="equal" stopIfTrue="1">
      <formula>0</formula>
    </cfRule>
  </conditionalFormatting>
  <conditionalFormatting sqref="E36:F36">
    <cfRule type="cellIs" priority="138" dxfId="239" operator="equal" stopIfTrue="1">
      <formula>0</formula>
    </cfRule>
  </conditionalFormatting>
  <conditionalFormatting sqref="E37:F37">
    <cfRule type="cellIs" priority="137" dxfId="239" operator="equal" stopIfTrue="1">
      <formula>0</formula>
    </cfRule>
  </conditionalFormatting>
  <conditionalFormatting sqref="E38:F38">
    <cfRule type="cellIs" priority="136" dxfId="239" operator="equal" stopIfTrue="1">
      <formula>0</formula>
    </cfRule>
  </conditionalFormatting>
  <conditionalFormatting sqref="E39:F39">
    <cfRule type="cellIs" priority="135" dxfId="239" operator="equal" stopIfTrue="1">
      <formula>0</formula>
    </cfRule>
  </conditionalFormatting>
  <conditionalFormatting sqref="E40:F40">
    <cfRule type="cellIs" priority="134" dxfId="239" operator="equal" stopIfTrue="1">
      <formula>0</formula>
    </cfRule>
  </conditionalFormatting>
  <conditionalFormatting sqref="E41:F41">
    <cfRule type="cellIs" priority="133" dxfId="239" operator="equal" stopIfTrue="1">
      <formula>0</formula>
    </cfRule>
  </conditionalFormatting>
  <conditionalFormatting sqref="E42:F42">
    <cfRule type="cellIs" priority="132" dxfId="239" operator="equal" stopIfTrue="1">
      <formula>0</formula>
    </cfRule>
  </conditionalFormatting>
  <conditionalFormatting sqref="E43:F43">
    <cfRule type="cellIs" priority="131" dxfId="239" operator="equal" stopIfTrue="1">
      <formula>0</formula>
    </cfRule>
  </conditionalFormatting>
  <conditionalFormatting sqref="E44:F44">
    <cfRule type="cellIs" priority="130" dxfId="239" operator="equal" stopIfTrue="1">
      <formula>0</formula>
    </cfRule>
  </conditionalFormatting>
  <conditionalFormatting sqref="E45:F45">
    <cfRule type="cellIs" priority="129" dxfId="239" operator="equal" stopIfTrue="1">
      <formula>0</formula>
    </cfRule>
  </conditionalFormatting>
  <conditionalFormatting sqref="E46:F46">
    <cfRule type="cellIs" priority="128" dxfId="239" operator="equal" stopIfTrue="1">
      <formula>0</formula>
    </cfRule>
  </conditionalFormatting>
  <conditionalFormatting sqref="E47:F47">
    <cfRule type="cellIs" priority="127" dxfId="239" operator="equal" stopIfTrue="1">
      <formula>0</formula>
    </cfRule>
  </conditionalFormatting>
  <conditionalFormatting sqref="E48:F48">
    <cfRule type="cellIs" priority="126" dxfId="239" operator="equal" stopIfTrue="1">
      <formula>0</formula>
    </cfRule>
  </conditionalFormatting>
  <conditionalFormatting sqref="E49:F49">
    <cfRule type="cellIs" priority="125" dxfId="239" operator="equal" stopIfTrue="1">
      <formula>0</formula>
    </cfRule>
  </conditionalFormatting>
  <conditionalFormatting sqref="E50:F50">
    <cfRule type="cellIs" priority="124" dxfId="239" operator="equal" stopIfTrue="1">
      <formula>0</formula>
    </cfRule>
  </conditionalFormatting>
  <conditionalFormatting sqref="E51:F51">
    <cfRule type="cellIs" priority="123" dxfId="239" operator="equal" stopIfTrue="1">
      <formula>0</formula>
    </cfRule>
  </conditionalFormatting>
  <conditionalFormatting sqref="E52:F52">
    <cfRule type="cellIs" priority="122" dxfId="239" operator="equal" stopIfTrue="1">
      <formula>0</formula>
    </cfRule>
  </conditionalFormatting>
  <conditionalFormatting sqref="E53:F53">
    <cfRule type="cellIs" priority="121" dxfId="239" operator="equal" stopIfTrue="1">
      <formula>0</formula>
    </cfRule>
  </conditionalFormatting>
  <conditionalFormatting sqref="E54:F54">
    <cfRule type="cellIs" priority="120" dxfId="239" operator="equal" stopIfTrue="1">
      <formula>0</formula>
    </cfRule>
  </conditionalFormatting>
  <conditionalFormatting sqref="E55:F55">
    <cfRule type="cellIs" priority="119" dxfId="239" operator="equal" stopIfTrue="1">
      <formula>0</formula>
    </cfRule>
  </conditionalFormatting>
  <conditionalFormatting sqref="E56:F56">
    <cfRule type="cellIs" priority="118" dxfId="239" operator="equal" stopIfTrue="1">
      <formula>0</formula>
    </cfRule>
  </conditionalFormatting>
  <conditionalFormatting sqref="E57:F57">
    <cfRule type="cellIs" priority="117" dxfId="239" operator="equal" stopIfTrue="1">
      <formula>0</formula>
    </cfRule>
  </conditionalFormatting>
  <conditionalFormatting sqref="E58:F58">
    <cfRule type="cellIs" priority="116" dxfId="239" operator="equal" stopIfTrue="1">
      <formula>0</formula>
    </cfRule>
  </conditionalFormatting>
  <conditionalFormatting sqref="E59:F59">
    <cfRule type="cellIs" priority="115" dxfId="239" operator="equal" stopIfTrue="1">
      <formula>0</formula>
    </cfRule>
  </conditionalFormatting>
  <conditionalFormatting sqref="E60:F60">
    <cfRule type="cellIs" priority="114" dxfId="239" operator="equal" stopIfTrue="1">
      <formula>0</formula>
    </cfRule>
  </conditionalFormatting>
  <conditionalFormatting sqref="E61:F61">
    <cfRule type="cellIs" priority="113" dxfId="239" operator="equal" stopIfTrue="1">
      <formula>0</formula>
    </cfRule>
  </conditionalFormatting>
  <conditionalFormatting sqref="E62:F62">
    <cfRule type="cellIs" priority="112" dxfId="239" operator="equal" stopIfTrue="1">
      <formula>0</formula>
    </cfRule>
  </conditionalFormatting>
  <conditionalFormatting sqref="E63:F63">
    <cfRule type="cellIs" priority="111" dxfId="239" operator="equal" stopIfTrue="1">
      <formula>0</formula>
    </cfRule>
  </conditionalFormatting>
  <conditionalFormatting sqref="E64:F64">
    <cfRule type="cellIs" priority="110" dxfId="239" operator="equal" stopIfTrue="1">
      <formula>0</formula>
    </cfRule>
  </conditionalFormatting>
  <conditionalFormatting sqref="E65:F65">
    <cfRule type="cellIs" priority="109" dxfId="239" operator="equal" stopIfTrue="1">
      <formula>0</formula>
    </cfRule>
  </conditionalFormatting>
  <conditionalFormatting sqref="E66:F66">
    <cfRule type="cellIs" priority="108" dxfId="239" operator="equal" stopIfTrue="1">
      <formula>0</formula>
    </cfRule>
  </conditionalFormatting>
  <conditionalFormatting sqref="E67:F67">
    <cfRule type="cellIs" priority="107" dxfId="239" operator="equal" stopIfTrue="1">
      <formula>0</formula>
    </cfRule>
  </conditionalFormatting>
  <conditionalFormatting sqref="E68:F68">
    <cfRule type="cellIs" priority="106" dxfId="239" operator="equal" stopIfTrue="1">
      <formula>0</formula>
    </cfRule>
  </conditionalFormatting>
  <conditionalFormatting sqref="E69:F69">
    <cfRule type="cellIs" priority="105" dxfId="239" operator="equal" stopIfTrue="1">
      <formula>0</formula>
    </cfRule>
  </conditionalFormatting>
  <conditionalFormatting sqref="E70:F70">
    <cfRule type="cellIs" priority="104" dxfId="239" operator="equal" stopIfTrue="1">
      <formula>0</formula>
    </cfRule>
  </conditionalFormatting>
  <conditionalFormatting sqref="E71:F71">
    <cfRule type="cellIs" priority="103" dxfId="239" operator="equal" stopIfTrue="1">
      <formula>0</formula>
    </cfRule>
  </conditionalFormatting>
  <conditionalFormatting sqref="E72:F72">
    <cfRule type="cellIs" priority="102" dxfId="239" operator="equal" stopIfTrue="1">
      <formula>0</formula>
    </cfRule>
  </conditionalFormatting>
  <conditionalFormatting sqref="E73:F73">
    <cfRule type="cellIs" priority="101" dxfId="239" operator="equal" stopIfTrue="1">
      <formula>0</formula>
    </cfRule>
  </conditionalFormatting>
  <conditionalFormatting sqref="E74:F74">
    <cfRule type="cellIs" priority="100" dxfId="239" operator="equal" stopIfTrue="1">
      <formula>0</formula>
    </cfRule>
  </conditionalFormatting>
  <conditionalFormatting sqref="E75:F75">
    <cfRule type="cellIs" priority="99" dxfId="239" operator="equal" stopIfTrue="1">
      <formula>0</formula>
    </cfRule>
  </conditionalFormatting>
  <conditionalFormatting sqref="E76:F76">
    <cfRule type="cellIs" priority="98" dxfId="239" operator="equal" stopIfTrue="1">
      <formula>0</formula>
    </cfRule>
  </conditionalFormatting>
  <conditionalFormatting sqref="E77:F77">
    <cfRule type="cellIs" priority="97" dxfId="239" operator="equal" stopIfTrue="1">
      <formula>0</formula>
    </cfRule>
  </conditionalFormatting>
  <conditionalFormatting sqref="E78:F78">
    <cfRule type="cellIs" priority="96" dxfId="239" operator="equal" stopIfTrue="1">
      <formula>0</formula>
    </cfRule>
  </conditionalFormatting>
  <conditionalFormatting sqref="E79:F79">
    <cfRule type="cellIs" priority="95" dxfId="239" operator="equal" stopIfTrue="1">
      <formula>0</formula>
    </cfRule>
  </conditionalFormatting>
  <conditionalFormatting sqref="E80:F80">
    <cfRule type="cellIs" priority="94" dxfId="239" operator="equal" stopIfTrue="1">
      <formula>0</formula>
    </cfRule>
  </conditionalFormatting>
  <conditionalFormatting sqref="E81:F81">
    <cfRule type="cellIs" priority="93" dxfId="239" operator="equal" stopIfTrue="1">
      <formula>0</formula>
    </cfRule>
  </conditionalFormatting>
  <conditionalFormatting sqref="E82:F82">
    <cfRule type="cellIs" priority="92" dxfId="239" operator="equal" stopIfTrue="1">
      <formula>0</formula>
    </cfRule>
  </conditionalFormatting>
  <conditionalFormatting sqref="E83:F83">
    <cfRule type="cellIs" priority="91" dxfId="239" operator="equal" stopIfTrue="1">
      <formula>0</formula>
    </cfRule>
  </conditionalFormatting>
  <conditionalFormatting sqref="E84:F84">
    <cfRule type="cellIs" priority="90" dxfId="239" operator="equal" stopIfTrue="1">
      <formula>0</formula>
    </cfRule>
  </conditionalFormatting>
  <conditionalFormatting sqref="E85:F85">
    <cfRule type="cellIs" priority="89" dxfId="239" operator="equal" stopIfTrue="1">
      <formula>0</formula>
    </cfRule>
  </conditionalFormatting>
  <conditionalFormatting sqref="E86:F86">
    <cfRule type="cellIs" priority="88" dxfId="239" operator="equal" stopIfTrue="1">
      <formula>0</formula>
    </cfRule>
  </conditionalFormatting>
  <conditionalFormatting sqref="E87:F87">
    <cfRule type="cellIs" priority="87" dxfId="239" operator="equal" stopIfTrue="1">
      <formula>0</formula>
    </cfRule>
  </conditionalFormatting>
  <conditionalFormatting sqref="E88:F88">
    <cfRule type="cellIs" priority="86" dxfId="239" operator="equal" stopIfTrue="1">
      <formula>0</formula>
    </cfRule>
  </conditionalFormatting>
  <conditionalFormatting sqref="E89:F89">
    <cfRule type="cellIs" priority="85" dxfId="239" operator="equal" stopIfTrue="1">
      <formula>0</formula>
    </cfRule>
  </conditionalFormatting>
  <conditionalFormatting sqref="E90:F90">
    <cfRule type="cellIs" priority="84" dxfId="239" operator="equal" stopIfTrue="1">
      <formula>0</formula>
    </cfRule>
  </conditionalFormatting>
  <conditionalFormatting sqref="E91:F91">
    <cfRule type="cellIs" priority="83" dxfId="239" operator="equal" stopIfTrue="1">
      <formula>0</formula>
    </cfRule>
  </conditionalFormatting>
  <conditionalFormatting sqref="E92:F92">
    <cfRule type="cellIs" priority="82" dxfId="239" operator="equal" stopIfTrue="1">
      <formula>0</formula>
    </cfRule>
  </conditionalFormatting>
  <conditionalFormatting sqref="E93:F93">
    <cfRule type="cellIs" priority="81" dxfId="239" operator="equal" stopIfTrue="1">
      <formula>0</formula>
    </cfRule>
  </conditionalFormatting>
  <conditionalFormatting sqref="E94:F94">
    <cfRule type="cellIs" priority="80" dxfId="239" operator="equal" stopIfTrue="1">
      <formula>0</formula>
    </cfRule>
  </conditionalFormatting>
  <conditionalFormatting sqref="E95:F95">
    <cfRule type="cellIs" priority="79" dxfId="239" operator="equal" stopIfTrue="1">
      <formula>0</formula>
    </cfRule>
  </conditionalFormatting>
  <conditionalFormatting sqref="E96:F96">
    <cfRule type="cellIs" priority="78" dxfId="239" operator="equal" stopIfTrue="1">
      <formula>0</formula>
    </cfRule>
  </conditionalFormatting>
  <conditionalFormatting sqref="E97:F97">
    <cfRule type="cellIs" priority="77" dxfId="239" operator="equal" stopIfTrue="1">
      <formula>0</formula>
    </cfRule>
  </conditionalFormatting>
  <conditionalFormatting sqref="E98:F98">
    <cfRule type="cellIs" priority="76" dxfId="239" operator="equal" stopIfTrue="1">
      <formula>0</formula>
    </cfRule>
  </conditionalFormatting>
  <conditionalFormatting sqref="E99:F99">
    <cfRule type="cellIs" priority="75" dxfId="239" operator="equal" stopIfTrue="1">
      <formula>0</formula>
    </cfRule>
  </conditionalFormatting>
  <conditionalFormatting sqref="E100:F100">
    <cfRule type="cellIs" priority="74" dxfId="239" operator="equal" stopIfTrue="1">
      <formula>0</formula>
    </cfRule>
  </conditionalFormatting>
  <conditionalFormatting sqref="E101:F101">
    <cfRule type="cellIs" priority="73" dxfId="239" operator="equal" stopIfTrue="1">
      <formula>0</formula>
    </cfRule>
  </conditionalFormatting>
  <conditionalFormatting sqref="E102:F102">
    <cfRule type="cellIs" priority="72" dxfId="239" operator="equal" stopIfTrue="1">
      <formula>0</formula>
    </cfRule>
  </conditionalFormatting>
  <conditionalFormatting sqref="E103:F103">
    <cfRule type="cellIs" priority="71" dxfId="239" operator="equal" stopIfTrue="1">
      <formula>0</formula>
    </cfRule>
  </conditionalFormatting>
  <conditionalFormatting sqref="E104:F104">
    <cfRule type="cellIs" priority="70" dxfId="239" operator="equal" stopIfTrue="1">
      <formula>0</formula>
    </cfRule>
  </conditionalFormatting>
  <conditionalFormatting sqref="E105:F105">
    <cfRule type="cellIs" priority="69" dxfId="239" operator="equal" stopIfTrue="1">
      <formula>0</formula>
    </cfRule>
  </conditionalFormatting>
  <conditionalFormatting sqref="E106:F106">
    <cfRule type="cellIs" priority="68" dxfId="239" operator="equal" stopIfTrue="1">
      <formula>0</formula>
    </cfRule>
  </conditionalFormatting>
  <conditionalFormatting sqref="E107:F107">
    <cfRule type="cellIs" priority="67" dxfId="239" operator="equal" stopIfTrue="1">
      <formula>0</formula>
    </cfRule>
  </conditionalFormatting>
  <conditionalFormatting sqref="E108:F108">
    <cfRule type="cellIs" priority="66" dxfId="239" operator="equal" stopIfTrue="1">
      <formula>0</formula>
    </cfRule>
  </conditionalFormatting>
  <conditionalFormatting sqref="E109:F109">
    <cfRule type="cellIs" priority="65" dxfId="239" operator="equal" stopIfTrue="1">
      <formula>0</formula>
    </cfRule>
  </conditionalFormatting>
  <conditionalFormatting sqref="E110:F110">
    <cfRule type="cellIs" priority="64" dxfId="239" operator="equal" stopIfTrue="1">
      <formula>0</formula>
    </cfRule>
  </conditionalFormatting>
  <conditionalFormatting sqref="E111:F111">
    <cfRule type="cellIs" priority="63" dxfId="239" operator="equal" stopIfTrue="1">
      <formula>0</formula>
    </cfRule>
  </conditionalFormatting>
  <conditionalFormatting sqref="E112:F112">
    <cfRule type="cellIs" priority="62" dxfId="239" operator="equal" stopIfTrue="1">
      <formula>0</formula>
    </cfRule>
  </conditionalFormatting>
  <conditionalFormatting sqref="E113:F113">
    <cfRule type="cellIs" priority="61" dxfId="239" operator="equal" stopIfTrue="1">
      <formula>0</formula>
    </cfRule>
  </conditionalFormatting>
  <conditionalFormatting sqref="E114:F114">
    <cfRule type="cellIs" priority="60" dxfId="239" operator="equal" stopIfTrue="1">
      <formula>0</formula>
    </cfRule>
  </conditionalFormatting>
  <conditionalFormatting sqref="E115:F115">
    <cfRule type="cellIs" priority="59" dxfId="239" operator="equal" stopIfTrue="1">
      <formula>0</formula>
    </cfRule>
  </conditionalFormatting>
  <conditionalFormatting sqref="E116:F116">
    <cfRule type="cellIs" priority="58" dxfId="239" operator="equal" stopIfTrue="1">
      <formula>0</formula>
    </cfRule>
  </conditionalFormatting>
  <conditionalFormatting sqref="E117:F117">
    <cfRule type="cellIs" priority="57" dxfId="239" operator="equal" stopIfTrue="1">
      <formula>0</formula>
    </cfRule>
  </conditionalFormatting>
  <conditionalFormatting sqref="E118:F118">
    <cfRule type="cellIs" priority="56" dxfId="239" operator="equal" stopIfTrue="1">
      <formula>0</formula>
    </cfRule>
  </conditionalFormatting>
  <conditionalFormatting sqref="E119:F119">
    <cfRule type="cellIs" priority="55" dxfId="239" operator="equal" stopIfTrue="1">
      <formula>0</formula>
    </cfRule>
  </conditionalFormatting>
  <conditionalFormatting sqref="E120:F120">
    <cfRule type="cellIs" priority="54" dxfId="239" operator="equal" stopIfTrue="1">
      <formula>0</formula>
    </cfRule>
  </conditionalFormatting>
  <conditionalFormatting sqref="E121:F121">
    <cfRule type="cellIs" priority="53" dxfId="239" operator="equal" stopIfTrue="1">
      <formula>0</formula>
    </cfRule>
  </conditionalFormatting>
  <conditionalFormatting sqref="E122:F122">
    <cfRule type="cellIs" priority="52" dxfId="239" operator="equal" stopIfTrue="1">
      <formula>0</formula>
    </cfRule>
  </conditionalFormatting>
  <conditionalFormatting sqref="E123:F123">
    <cfRule type="cellIs" priority="51" dxfId="239" operator="equal" stopIfTrue="1">
      <formula>0</formula>
    </cfRule>
  </conditionalFormatting>
  <conditionalFormatting sqref="E124:F124">
    <cfRule type="cellIs" priority="50" dxfId="239" operator="equal" stopIfTrue="1">
      <formula>0</formula>
    </cfRule>
  </conditionalFormatting>
  <conditionalFormatting sqref="E125:F125">
    <cfRule type="cellIs" priority="49" dxfId="239" operator="equal" stopIfTrue="1">
      <formula>0</formula>
    </cfRule>
  </conditionalFormatting>
  <conditionalFormatting sqref="E126:F126">
    <cfRule type="cellIs" priority="48" dxfId="239" operator="equal" stopIfTrue="1">
      <formula>0</formula>
    </cfRule>
  </conditionalFormatting>
  <conditionalFormatting sqref="E127:F127">
    <cfRule type="cellIs" priority="47" dxfId="239" operator="equal" stopIfTrue="1">
      <formula>0</formula>
    </cfRule>
  </conditionalFormatting>
  <conditionalFormatting sqref="E128:F128">
    <cfRule type="cellIs" priority="46" dxfId="239" operator="equal" stopIfTrue="1">
      <formula>0</formula>
    </cfRule>
  </conditionalFormatting>
  <conditionalFormatting sqref="E129:F129">
    <cfRule type="cellIs" priority="45" dxfId="239" operator="equal" stopIfTrue="1">
      <formula>0</formula>
    </cfRule>
  </conditionalFormatting>
  <conditionalFormatting sqref="E130:F130">
    <cfRule type="cellIs" priority="44" dxfId="239" operator="equal" stopIfTrue="1">
      <formula>0</formula>
    </cfRule>
  </conditionalFormatting>
  <conditionalFormatting sqref="E131:F131">
    <cfRule type="cellIs" priority="43" dxfId="239" operator="equal" stopIfTrue="1">
      <formula>0</formula>
    </cfRule>
  </conditionalFormatting>
  <conditionalFormatting sqref="E132:F132">
    <cfRule type="cellIs" priority="42" dxfId="239" operator="equal" stopIfTrue="1">
      <formula>0</formula>
    </cfRule>
  </conditionalFormatting>
  <conditionalFormatting sqref="E133:F133">
    <cfRule type="cellIs" priority="41" dxfId="239" operator="equal" stopIfTrue="1">
      <formula>0</formula>
    </cfRule>
  </conditionalFormatting>
  <conditionalFormatting sqref="E134:F134">
    <cfRule type="cellIs" priority="40" dxfId="239" operator="equal" stopIfTrue="1">
      <formula>0</formula>
    </cfRule>
  </conditionalFormatting>
  <conditionalFormatting sqref="E135:F135">
    <cfRule type="cellIs" priority="39" dxfId="239" operator="equal" stopIfTrue="1">
      <formula>0</formula>
    </cfRule>
  </conditionalFormatting>
  <conditionalFormatting sqref="E136:F136">
    <cfRule type="cellIs" priority="38" dxfId="239" operator="equal" stopIfTrue="1">
      <formula>0</formula>
    </cfRule>
  </conditionalFormatting>
  <conditionalFormatting sqref="E137:F137">
    <cfRule type="cellIs" priority="37" dxfId="239" operator="equal" stopIfTrue="1">
      <formula>0</formula>
    </cfRule>
  </conditionalFormatting>
  <conditionalFormatting sqref="E138:F138">
    <cfRule type="cellIs" priority="36" dxfId="239" operator="equal" stopIfTrue="1">
      <formula>0</formula>
    </cfRule>
  </conditionalFormatting>
  <conditionalFormatting sqref="E139:F139">
    <cfRule type="cellIs" priority="35" dxfId="239" operator="equal" stopIfTrue="1">
      <formula>0</formula>
    </cfRule>
  </conditionalFormatting>
  <conditionalFormatting sqref="E140:F140">
    <cfRule type="cellIs" priority="34" dxfId="239" operator="equal" stopIfTrue="1">
      <formula>0</formula>
    </cfRule>
  </conditionalFormatting>
  <conditionalFormatting sqref="E141:F141">
    <cfRule type="cellIs" priority="33" dxfId="239" operator="equal" stopIfTrue="1">
      <formula>0</formula>
    </cfRule>
  </conditionalFormatting>
  <conditionalFormatting sqref="E142:F142">
    <cfRule type="cellIs" priority="32" dxfId="239" operator="equal" stopIfTrue="1">
      <formula>0</formula>
    </cfRule>
  </conditionalFormatting>
  <conditionalFormatting sqref="E143:F143">
    <cfRule type="cellIs" priority="31" dxfId="239" operator="equal" stopIfTrue="1">
      <formula>0</formula>
    </cfRule>
  </conditionalFormatting>
  <conditionalFormatting sqref="E144:F144">
    <cfRule type="cellIs" priority="30" dxfId="239" operator="equal" stopIfTrue="1">
      <formula>0</formula>
    </cfRule>
  </conditionalFormatting>
  <conditionalFormatting sqref="E145:F145">
    <cfRule type="cellIs" priority="29" dxfId="239" operator="equal" stopIfTrue="1">
      <formula>0</formula>
    </cfRule>
  </conditionalFormatting>
  <conditionalFormatting sqref="E146:F146">
    <cfRule type="cellIs" priority="28" dxfId="239" operator="equal" stopIfTrue="1">
      <formula>0</formula>
    </cfRule>
  </conditionalFormatting>
  <conditionalFormatting sqref="E147:F147">
    <cfRule type="cellIs" priority="27" dxfId="239" operator="equal" stopIfTrue="1">
      <formula>0</formula>
    </cfRule>
  </conditionalFormatting>
  <conditionalFormatting sqref="E148:F148">
    <cfRule type="cellIs" priority="26" dxfId="239" operator="equal" stopIfTrue="1">
      <formula>0</formula>
    </cfRule>
  </conditionalFormatting>
  <conditionalFormatting sqref="E149:F149">
    <cfRule type="cellIs" priority="25" dxfId="239" operator="equal" stopIfTrue="1">
      <formula>0</formula>
    </cfRule>
  </conditionalFormatting>
  <conditionalFormatting sqref="E150:F150">
    <cfRule type="cellIs" priority="24" dxfId="239" operator="equal" stopIfTrue="1">
      <formula>0</formula>
    </cfRule>
  </conditionalFormatting>
  <conditionalFormatting sqref="E151:F151">
    <cfRule type="cellIs" priority="23" dxfId="239" operator="equal" stopIfTrue="1">
      <formula>0</formula>
    </cfRule>
  </conditionalFormatting>
  <conditionalFormatting sqref="E152:F152">
    <cfRule type="cellIs" priority="22" dxfId="239" operator="equal" stopIfTrue="1">
      <formula>0</formula>
    </cfRule>
  </conditionalFormatting>
  <conditionalFormatting sqref="E153:F153">
    <cfRule type="cellIs" priority="21" dxfId="239" operator="equal" stopIfTrue="1">
      <formula>0</formula>
    </cfRule>
  </conditionalFormatting>
  <conditionalFormatting sqref="E154:F154">
    <cfRule type="cellIs" priority="20" dxfId="239" operator="equal" stopIfTrue="1">
      <formula>0</formula>
    </cfRule>
  </conditionalFormatting>
  <conditionalFormatting sqref="E155:F155">
    <cfRule type="cellIs" priority="19" dxfId="239" operator="equal" stopIfTrue="1">
      <formula>0</formula>
    </cfRule>
  </conditionalFormatting>
  <conditionalFormatting sqref="E156:F156">
    <cfRule type="cellIs" priority="18" dxfId="239" operator="equal" stopIfTrue="1">
      <formula>0</formula>
    </cfRule>
  </conditionalFormatting>
  <conditionalFormatting sqref="E157:F157">
    <cfRule type="cellIs" priority="17" dxfId="239" operator="equal" stopIfTrue="1">
      <formula>0</formula>
    </cfRule>
  </conditionalFormatting>
  <conditionalFormatting sqref="E158:F158">
    <cfRule type="cellIs" priority="16" dxfId="239" operator="equal" stopIfTrue="1">
      <formula>0</formula>
    </cfRule>
  </conditionalFormatting>
  <conditionalFormatting sqref="E159:F159">
    <cfRule type="cellIs" priority="15" dxfId="239" operator="equal" stopIfTrue="1">
      <formula>0</formula>
    </cfRule>
  </conditionalFormatting>
  <conditionalFormatting sqref="E160:F160">
    <cfRule type="cellIs" priority="14" dxfId="239" operator="equal" stopIfTrue="1">
      <formula>0</formula>
    </cfRule>
  </conditionalFormatting>
  <conditionalFormatting sqref="E161:F161">
    <cfRule type="cellIs" priority="13" dxfId="239" operator="equal" stopIfTrue="1">
      <formula>0</formula>
    </cfRule>
  </conditionalFormatting>
  <conditionalFormatting sqref="E162:F162">
    <cfRule type="cellIs" priority="12" dxfId="239" operator="equal" stopIfTrue="1">
      <formula>0</formula>
    </cfRule>
  </conditionalFormatting>
  <conditionalFormatting sqref="E163:F163">
    <cfRule type="cellIs" priority="11" dxfId="239" operator="equal" stopIfTrue="1">
      <formula>0</formula>
    </cfRule>
  </conditionalFormatting>
  <conditionalFormatting sqref="E164:F164">
    <cfRule type="cellIs" priority="10" dxfId="239" operator="equal" stopIfTrue="1">
      <formula>0</formula>
    </cfRule>
  </conditionalFormatting>
  <conditionalFormatting sqref="E165:F165">
    <cfRule type="cellIs" priority="9" dxfId="239" operator="equal" stopIfTrue="1">
      <formula>0</formula>
    </cfRule>
  </conditionalFormatting>
  <conditionalFormatting sqref="E166:F166">
    <cfRule type="cellIs" priority="8" dxfId="239" operator="equal" stopIfTrue="1">
      <formula>0</formula>
    </cfRule>
  </conditionalFormatting>
  <conditionalFormatting sqref="E167:F167">
    <cfRule type="cellIs" priority="7" dxfId="239" operator="equal" stopIfTrue="1">
      <formula>0</formula>
    </cfRule>
  </conditionalFormatting>
  <conditionalFormatting sqref="E168:F168">
    <cfRule type="cellIs" priority="6" dxfId="239" operator="equal" stopIfTrue="1">
      <formula>0</formula>
    </cfRule>
  </conditionalFormatting>
  <conditionalFormatting sqref="E169:F169">
    <cfRule type="cellIs" priority="5" dxfId="239" operator="equal" stopIfTrue="1">
      <formula>0</formula>
    </cfRule>
  </conditionalFormatting>
  <conditionalFormatting sqref="E170:F170">
    <cfRule type="cellIs" priority="4" dxfId="239" operator="equal" stopIfTrue="1">
      <formula>0</formula>
    </cfRule>
  </conditionalFormatting>
  <conditionalFormatting sqref="E171:F171">
    <cfRule type="cellIs" priority="3" dxfId="239" operator="equal" stopIfTrue="1">
      <formula>0</formula>
    </cfRule>
  </conditionalFormatting>
  <conditionalFormatting sqref="E172:F172">
    <cfRule type="cellIs" priority="2" dxfId="239" operator="equal" stopIfTrue="1">
      <formula>0</formula>
    </cfRule>
  </conditionalFormatting>
  <conditionalFormatting sqref="E174:F174">
    <cfRule type="cellIs" priority="1" dxfId="239" operator="equal" stopIfTrue="1">
      <formula>0</formula>
    </cfRule>
  </conditionalFormatting>
  <printOptions/>
  <pageMargins left="0.27" right="0.28" top="0.21" bottom="0.17" header="0.16" footer="0.2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32" sqref="C3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17" t="s">
        <v>20</v>
      </c>
      <c r="B1" s="117"/>
      <c r="C1" s="117"/>
      <c r="D1" s="117"/>
      <c r="E1" s="117"/>
      <c r="F1" s="117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2" t="s">
        <v>4</v>
      </c>
      <c r="B4" s="95" t="s">
        <v>11</v>
      </c>
      <c r="C4" s="113" t="s">
        <v>27</v>
      </c>
      <c r="D4" s="98" t="s">
        <v>18</v>
      </c>
      <c r="E4" s="98" t="s">
        <v>12</v>
      </c>
      <c r="F4" s="101" t="s">
        <v>15</v>
      </c>
    </row>
    <row r="5" spans="1:6" ht="4.5" customHeight="1">
      <c r="A5" s="93"/>
      <c r="B5" s="96"/>
      <c r="C5" s="114"/>
      <c r="D5" s="99"/>
      <c r="E5" s="99"/>
      <c r="F5" s="102"/>
    </row>
    <row r="6" spans="1:6" ht="6" customHeight="1">
      <c r="A6" s="93"/>
      <c r="B6" s="96"/>
      <c r="C6" s="114"/>
      <c r="D6" s="99"/>
      <c r="E6" s="99"/>
      <c r="F6" s="102"/>
    </row>
    <row r="7" spans="1:6" ht="4.5" customHeight="1">
      <c r="A7" s="93"/>
      <c r="B7" s="96"/>
      <c r="C7" s="114"/>
      <c r="D7" s="99"/>
      <c r="E7" s="99"/>
      <c r="F7" s="102"/>
    </row>
    <row r="8" spans="1:6" ht="6" customHeight="1">
      <c r="A8" s="93"/>
      <c r="B8" s="96"/>
      <c r="C8" s="114"/>
      <c r="D8" s="99"/>
      <c r="E8" s="99"/>
      <c r="F8" s="102"/>
    </row>
    <row r="9" spans="1:6" ht="6" customHeight="1">
      <c r="A9" s="93"/>
      <c r="B9" s="96"/>
      <c r="C9" s="114"/>
      <c r="D9" s="99"/>
      <c r="E9" s="99"/>
      <c r="F9" s="102"/>
    </row>
    <row r="10" spans="1:6" ht="18" customHeight="1">
      <c r="A10" s="94"/>
      <c r="B10" s="97"/>
      <c r="C10" s="118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73" t="s">
        <v>444</v>
      </c>
      <c r="B12" s="70" t="s">
        <v>445</v>
      </c>
      <c r="C12" s="74" t="s">
        <v>180</v>
      </c>
      <c r="D12" s="71">
        <v>293600</v>
      </c>
      <c r="E12" s="71">
        <v>-609046.18</v>
      </c>
      <c r="F12" s="72" t="s">
        <v>180</v>
      </c>
    </row>
    <row r="13" spans="1:6" ht="12.75">
      <c r="A13" s="50" t="s">
        <v>45</v>
      </c>
      <c r="B13" s="46"/>
      <c r="C13" s="47"/>
      <c r="D13" s="48"/>
      <c r="E13" s="48"/>
      <c r="F13" s="49"/>
    </row>
    <row r="14" spans="1:6" ht="22.5">
      <c r="A14" s="65" t="s">
        <v>446</v>
      </c>
      <c r="B14" s="75" t="s">
        <v>447</v>
      </c>
      <c r="C14" s="76" t="s">
        <v>180</v>
      </c>
      <c r="D14" s="67" t="s">
        <v>56</v>
      </c>
      <c r="E14" s="67" t="s">
        <v>56</v>
      </c>
      <c r="F14" s="68" t="s">
        <v>56</v>
      </c>
    </row>
    <row r="15" spans="1:6" ht="12.75">
      <c r="A15" s="65" t="s">
        <v>448</v>
      </c>
      <c r="B15" s="75" t="s">
        <v>449</v>
      </c>
      <c r="C15" s="76" t="s">
        <v>180</v>
      </c>
      <c r="D15" s="67" t="s">
        <v>56</v>
      </c>
      <c r="E15" s="67" t="s">
        <v>56</v>
      </c>
      <c r="F15" s="68" t="s">
        <v>56</v>
      </c>
    </row>
    <row r="16" spans="1:6" ht="12.75">
      <c r="A16" s="73" t="s">
        <v>450</v>
      </c>
      <c r="B16" s="70" t="s">
        <v>451</v>
      </c>
      <c r="C16" s="74" t="s">
        <v>452</v>
      </c>
      <c r="D16" s="71">
        <v>293600</v>
      </c>
      <c r="E16" s="71">
        <v>-609046.18</v>
      </c>
      <c r="F16" s="72">
        <v>902646.18</v>
      </c>
    </row>
    <row r="17" spans="1:6" ht="22.5">
      <c r="A17" s="73" t="s">
        <v>453</v>
      </c>
      <c r="B17" s="70" t="s">
        <v>451</v>
      </c>
      <c r="C17" s="74" t="s">
        <v>454</v>
      </c>
      <c r="D17" s="71">
        <v>293600</v>
      </c>
      <c r="E17" s="71">
        <v>-609046.18</v>
      </c>
      <c r="F17" s="72">
        <v>902646.18</v>
      </c>
    </row>
    <row r="18" spans="1:6" ht="45">
      <c r="A18" s="73" t="s">
        <v>455</v>
      </c>
      <c r="B18" s="70" t="s">
        <v>451</v>
      </c>
      <c r="C18" s="74" t="s">
        <v>456</v>
      </c>
      <c r="D18" s="71" t="s">
        <v>56</v>
      </c>
      <c r="E18" s="71" t="s">
        <v>56</v>
      </c>
      <c r="F18" s="72" t="s">
        <v>56</v>
      </c>
    </row>
    <row r="19" spans="1:6" ht="12.75">
      <c r="A19" s="73" t="s">
        <v>457</v>
      </c>
      <c r="B19" s="70" t="s">
        <v>458</v>
      </c>
      <c r="C19" s="74" t="s">
        <v>459</v>
      </c>
      <c r="D19" s="71">
        <v>-22922800</v>
      </c>
      <c r="E19" s="71">
        <v>-2686321.74</v>
      </c>
      <c r="F19" s="72" t="s">
        <v>443</v>
      </c>
    </row>
    <row r="20" spans="1:6" ht="22.5">
      <c r="A20" s="73" t="s">
        <v>460</v>
      </c>
      <c r="B20" s="70" t="s">
        <v>458</v>
      </c>
      <c r="C20" s="74" t="s">
        <v>461</v>
      </c>
      <c r="D20" s="71">
        <v>-22922800</v>
      </c>
      <c r="E20" s="71">
        <v>-2686321.74</v>
      </c>
      <c r="F20" s="72" t="s">
        <v>443</v>
      </c>
    </row>
    <row r="21" spans="1:6" ht="22.5">
      <c r="A21" s="39" t="s">
        <v>462</v>
      </c>
      <c r="B21" s="37" t="s">
        <v>458</v>
      </c>
      <c r="C21" s="43" t="s">
        <v>463</v>
      </c>
      <c r="D21" s="38">
        <v>-22922800</v>
      </c>
      <c r="E21" s="38">
        <v>-2686321.74</v>
      </c>
      <c r="F21" s="44" t="s">
        <v>443</v>
      </c>
    </row>
    <row r="22" spans="1:6" ht="12.75">
      <c r="A22" s="73" t="s">
        <v>464</v>
      </c>
      <c r="B22" s="70" t="s">
        <v>465</v>
      </c>
      <c r="C22" s="74" t="s">
        <v>466</v>
      </c>
      <c r="D22" s="71">
        <v>23216400</v>
      </c>
      <c r="E22" s="71">
        <v>2077275.56</v>
      </c>
      <c r="F22" s="72" t="s">
        <v>443</v>
      </c>
    </row>
    <row r="23" spans="1:6" ht="23.25" thickBot="1">
      <c r="A23" s="39" t="s">
        <v>467</v>
      </c>
      <c r="B23" s="37" t="s">
        <v>465</v>
      </c>
      <c r="C23" s="43" t="s">
        <v>468</v>
      </c>
      <c r="D23" s="38">
        <v>23216400</v>
      </c>
      <c r="E23" s="38">
        <v>2077275.56</v>
      </c>
      <c r="F23" s="44" t="s">
        <v>443</v>
      </c>
    </row>
    <row r="24" spans="1:6" ht="12.75" customHeight="1">
      <c r="A24" s="62"/>
      <c r="B24" s="60"/>
      <c r="C24" s="57"/>
      <c r="D24" s="56"/>
      <c r="E24" s="56"/>
      <c r="F24" s="5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39" operator="equal" stopIfTrue="1">
      <formula>0</formula>
    </cfRule>
  </conditionalFormatting>
  <conditionalFormatting sqref="E14:F14">
    <cfRule type="cellIs" priority="10" dxfId="239" operator="equal" stopIfTrue="1">
      <formula>0</formula>
    </cfRule>
  </conditionalFormatting>
  <conditionalFormatting sqref="E15:F15">
    <cfRule type="cellIs" priority="9" dxfId="239" operator="equal" stopIfTrue="1">
      <formula>0</formula>
    </cfRule>
  </conditionalFormatting>
  <conditionalFormatting sqref="E16:F16">
    <cfRule type="cellIs" priority="8" dxfId="239" operator="equal" stopIfTrue="1">
      <formula>0</formula>
    </cfRule>
  </conditionalFormatting>
  <conditionalFormatting sqref="E17:F17">
    <cfRule type="cellIs" priority="7" dxfId="239" operator="equal" stopIfTrue="1">
      <formula>0</formula>
    </cfRule>
  </conditionalFormatting>
  <conditionalFormatting sqref="E18:F18">
    <cfRule type="cellIs" priority="6" dxfId="239" operator="equal" stopIfTrue="1">
      <formula>0</formula>
    </cfRule>
  </conditionalFormatting>
  <conditionalFormatting sqref="E19:F19">
    <cfRule type="cellIs" priority="5" dxfId="239" operator="equal" stopIfTrue="1">
      <formula>0</formula>
    </cfRule>
  </conditionalFormatting>
  <conditionalFormatting sqref="E20:F20">
    <cfRule type="cellIs" priority="4" dxfId="239" operator="equal" stopIfTrue="1">
      <formula>0</formula>
    </cfRule>
  </conditionalFormatting>
  <conditionalFormatting sqref="E21:F21">
    <cfRule type="cellIs" priority="3" dxfId="239" operator="equal" stopIfTrue="1">
      <formula>0</formula>
    </cfRule>
  </conditionalFormatting>
  <conditionalFormatting sqref="E22:F22">
    <cfRule type="cellIs" priority="2" dxfId="239" operator="equal" stopIfTrue="1">
      <formula>0</formula>
    </cfRule>
  </conditionalFormatting>
  <conditionalFormatting sqref="E23:F23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2</v>
      </c>
    </row>
    <row r="2" spans="1:2" ht="12.75">
      <c r="A2" t="s">
        <v>470</v>
      </c>
      <c r="B2" s="1" t="s">
        <v>41</v>
      </c>
    </row>
    <row r="3" spans="1:2" ht="12.75">
      <c r="A3" t="s">
        <v>471</v>
      </c>
      <c r="B3" s="1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RePack by SPecialiST</cp:lastModifiedBy>
  <cp:lastPrinted>2017-03-02T12:42:53Z</cp:lastPrinted>
  <dcterms:created xsi:type="dcterms:W3CDTF">1999-06-18T11:49:53Z</dcterms:created>
  <dcterms:modified xsi:type="dcterms:W3CDTF">2017-03-02T12:42:55Z</dcterms:modified>
  <cp:category/>
  <cp:version/>
  <cp:contentType/>
  <cp:contentStatus/>
</cp:coreProperties>
</file>