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570" windowWidth="28455" windowHeight="11955" activeTab="1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Доходы!$F$87</definedName>
    <definedName name="LAST_CELL" localSheetId="2">Источники!$F$35</definedName>
    <definedName name="LAST_CELL" localSheetId="1">Расходы!$F$293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Доходы!$A$87</definedName>
    <definedName name="REND_1" localSheetId="2">Источники!$A$23</definedName>
    <definedName name="REND_1" localSheetId="1">Расходы!$A$294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14210"/>
</workbook>
</file>

<file path=xl/calcChain.xml><?xml version="1.0" encoding="utf-8"?>
<calcChain xmlns="http://schemas.openxmlformats.org/spreadsheetml/2006/main">
  <c r="D18" i="3"/>
  <c r="E18"/>
  <c r="F18"/>
  <c r="E12"/>
  <c r="D12"/>
  <c r="F292" i="2"/>
  <c r="F291"/>
  <c r="F290"/>
  <c r="F289"/>
  <c r="F288"/>
  <c r="F287"/>
  <c r="F286"/>
  <c r="F285"/>
  <c r="F284"/>
  <c r="F283"/>
  <c r="F282"/>
  <c r="F281"/>
  <c r="F280"/>
  <c r="F279"/>
  <c r="F278"/>
  <c r="F277"/>
  <c r="F276"/>
  <c r="F275"/>
  <c r="F274"/>
  <c r="F273"/>
  <c r="F272"/>
  <c r="F271"/>
  <c r="F270"/>
  <c r="F269"/>
  <c r="F268"/>
  <c r="F267"/>
  <c r="F266"/>
  <c r="F265"/>
  <c r="F264"/>
  <c r="F263"/>
  <c r="F262"/>
  <c r="F261"/>
  <c r="F260"/>
  <c r="F259"/>
  <c r="F258"/>
  <c r="F257"/>
  <c r="F256"/>
  <c r="F255"/>
  <c r="F254"/>
  <c r="F253"/>
  <c r="F252"/>
  <c r="F251"/>
  <c r="F250"/>
  <c r="F249"/>
  <c r="F248"/>
  <c r="F247"/>
  <c r="F246"/>
  <c r="F245"/>
  <c r="F244"/>
  <c r="F243"/>
  <c r="F242"/>
  <c r="F241"/>
  <c r="F240"/>
  <c r="F239"/>
  <c r="F238"/>
  <c r="F237"/>
  <c r="F236"/>
  <c r="F235"/>
  <c r="F234"/>
  <c r="F233"/>
  <c r="F232"/>
  <c r="F231"/>
  <c r="F230"/>
  <c r="F229"/>
  <c r="F228"/>
  <c r="F227"/>
  <c r="F226"/>
  <c r="F225"/>
  <c r="F224"/>
  <c r="F223"/>
  <c r="F222"/>
  <c r="F221"/>
  <c r="F220"/>
  <c r="F219"/>
  <c r="F218"/>
  <c r="F217"/>
  <c r="F216"/>
  <c r="F215"/>
  <c r="F214"/>
  <c r="F213"/>
  <c r="F212"/>
  <c r="F211"/>
  <c r="F210"/>
  <c r="F209"/>
  <c r="F208"/>
  <c r="F207"/>
  <c r="F206"/>
  <c r="F205"/>
  <c r="F204"/>
  <c r="F203"/>
  <c r="F202"/>
  <c r="F201"/>
  <c r="F200"/>
  <c r="F199"/>
  <c r="F198"/>
  <c r="F197"/>
  <c r="F196"/>
  <c r="F195"/>
  <c r="F194"/>
  <c r="F193"/>
  <c r="F192"/>
  <c r="F191"/>
  <c r="F190"/>
  <c r="F189"/>
  <c r="F188"/>
  <c r="F187"/>
  <c r="F186"/>
  <c r="F185"/>
  <c r="F184"/>
  <c r="F183"/>
  <c r="F182"/>
  <c r="F181"/>
  <c r="F180"/>
  <c r="F179"/>
  <c r="F178"/>
  <c r="F177"/>
  <c r="F176"/>
  <c r="F175"/>
  <c r="F174"/>
  <c r="F173"/>
  <c r="F172"/>
  <c r="F171"/>
  <c r="F170"/>
  <c r="F169"/>
  <c r="F168"/>
  <c r="F167"/>
  <c r="F166"/>
  <c r="F165"/>
  <c r="F164"/>
  <c r="F163"/>
  <c r="F162"/>
  <c r="F161"/>
  <c r="F160"/>
  <c r="F159"/>
  <c r="F158"/>
  <c r="F157"/>
  <c r="F156"/>
  <c r="F155"/>
  <c r="F154"/>
  <c r="F153"/>
  <c r="F152"/>
  <c r="F151"/>
  <c r="F150"/>
  <c r="F149"/>
  <c r="F148"/>
  <c r="F147"/>
  <c r="F146"/>
  <c r="F145"/>
  <c r="F144"/>
  <c r="F143"/>
  <c r="F142"/>
  <c r="F141"/>
  <c r="F140"/>
  <c r="F139"/>
  <c r="F138"/>
  <c r="F137"/>
  <c r="F136"/>
  <c r="F135"/>
  <c r="F134"/>
  <c r="F133"/>
  <c r="F132"/>
  <c r="F131"/>
  <c r="F130"/>
  <c r="F129"/>
  <c r="F128"/>
  <c r="F127"/>
  <c r="F126"/>
  <c r="F125"/>
  <c r="F124"/>
  <c r="F123"/>
  <c r="F122"/>
  <c r="F121"/>
  <c r="F120"/>
  <c r="F119"/>
  <c r="F118"/>
  <c r="F117"/>
  <c r="F116"/>
  <c r="F115"/>
  <c r="F114"/>
  <c r="F113"/>
  <c r="F112"/>
  <c r="F111"/>
  <c r="F110"/>
  <c r="F109"/>
  <c r="F108"/>
  <c r="F107"/>
  <c r="F106"/>
  <c r="F105"/>
  <c r="F104"/>
  <c r="F103"/>
  <c r="F102"/>
  <c r="F101"/>
  <c r="F100"/>
  <c r="F99"/>
  <c r="F98"/>
  <c r="F97"/>
  <c r="F96"/>
  <c r="F95"/>
  <c r="F94"/>
  <c r="F93"/>
  <c r="F92"/>
  <c r="F91"/>
  <c r="F90"/>
  <c r="F89"/>
  <c r="F88"/>
  <c r="F87"/>
  <c r="F86"/>
  <c r="F85"/>
  <c r="F84"/>
  <c r="F83"/>
  <c r="F82"/>
  <c r="F81"/>
  <c r="F80"/>
  <c r="F79"/>
  <c r="F78"/>
  <c r="F77"/>
  <c r="F76"/>
  <c r="F75"/>
  <c r="F74"/>
  <c r="F73"/>
  <c r="F72"/>
  <c r="F71"/>
  <c r="F70"/>
  <c r="F69"/>
  <c r="F68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3"/>
  <c r="F87" i="1"/>
  <c r="F86"/>
  <c r="F85"/>
  <c r="F84"/>
  <c r="F83"/>
  <c r="F82"/>
  <c r="F81"/>
  <c r="F80"/>
  <c r="F79"/>
  <c r="F78"/>
  <c r="F77"/>
  <c r="F76"/>
  <c r="F75"/>
  <c r="F74"/>
  <c r="F73"/>
  <c r="F72"/>
  <c r="F71"/>
  <c r="F70"/>
  <c r="F69"/>
  <c r="F68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19"/>
</calcChain>
</file>

<file path=xl/sharedStrings.xml><?xml version="1.0" encoding="utf-8"?>
<sst xmlns="http://schemas.openxmlformats.org/spreadsheetml/2006/main" count="1291" uniqueCount="630">
  <si>
    <t xml:space="preserve">951 0502 0200000000 000 </t>
  </si>
  <si>
    <t xml:space="preserve">951 0502 0240200000 000 </t>
  </si>
  <si>
    <t>Мероприятия на развитие материальной базы муниципальных образований в сфере обращения с твердыми бытовыми отходами, включая приобретение контейнеров (контейнеров- накопителей) для сбора твердых бытовых отходов</t>
  </si>
  <si>
    <t xml:space="preserve">951 0502 0240228690 000 </t>
  </si>
  <si>
    <t xml:space="preserve">951 0502 0240228690 200 </t>
  </si>
  <si>
    <t xml:space="preserve">951 0502 0240228690 240 </t>
  </si>
  <si>
    <t xml:space="preserve">951 0502 0240228690 244 </t>
  </si>
  <si>
    <t xml:space="preserve">951 0502 1500000000 000 </t>
  </si>
  <si>
    <t>Муниципальный проект "Ликвидация объектов накопленного вреда на территории Синегорского сельского поселения"</t>
  </si>
  <si>
    <t xml:space="preserve">951 0502 1520200000 000 </t>
  </si>
  <si>
    <t>Расходы на обустройство (создание) мест (площадок) накопления (в том числе раздельного накопления) твердых коммунальных отходов и приобретение контейнеров и/или бункеров для накопления твердых коммунальных отходов и/или крупногабаритных отходов</t>
  </si>
  <si>
    <t xml:space="preserve">951 0502 15202S4810 000 </t>
  </si>
  <si>
    <t xml:space="preserve">951 0502 15202S4810 200 </t>
  </si>
  <si>
    <t xml:space="preserve">951 0502 15202S4810 240 </t>
  </si>
  <si>
    <t xml:space="preserve">951 0502 15202S4810 244 </t>
  </si>
  <si>
    <t>Благоустройство</t>
  </si>
  <si>
    <t xml:space="preserve">951 0503 0000000000 000 </t>
  </si>
  <si>
    <t xml:space="preserve">951 0503 0200000000 000 </t>
  </si>
  <si>
    <t xml:space="preserve">951 0503 0240200000 000 </t>
  </si>
  <si>
    <t>Мероприятия по ремонту и восстановлению сетей уличного освещения</t>
  </si>
  <si>
    <t xml:space="preserve">951 0503 0240228110 000 </t>
  </si>
  <si>
    <t xml:space="preserve">951 0503 0240228110 200 </t>
  </si>
  <si>
    <t xml:space="preserve">951 0503 0240228110 240 </t>
  </si>
  <si>
    <t xml:space="preserve">951 0503 0240228110 244 </t>
  </si>
  <si>
    <t xml:space="preserve">951 0503 1100000000 000 </t>
  </si>
  <si>
    <t>Муниципальный проект «Благоустройство территорий»</t>
  </si>
  <si>
    <t xml:space="preserve">951 0503 1120100000 000 </t>
  </si>
  <si>
    <t>Расходы на реализацию инициативных проектов</t>
  </si>
  <si>
    <t xml:space="preserve">951 0503 1120197010 000 </t>
  </si>
  <si>
    <t xml:space="preserve">951 0503 1120197010 200 </t>
  </si>
  <si>
    <t xml:space="preserve">951 0503 1120197010 240 </t>
  </si>
  <si>
    <t xml:space="preserve">951 0503 1120197010 244 </t>
  </si>
  <si>
    <t xml:space="preserve">951 0503 11201S4640 000 </t>
  </si>
  <si>
    <t xml:space="preserve">951 0503 11201S4640 200 </t>
  </si>
  <si>
    <t xml:space="preserve">951 0503 11201S4640 240 </t>
  </si>
  <si>
    <t xml:space="preserve">951 0503 11201S4640 244 </t>
  </si>
  <si>
    <t>Комплекс процессных мероприятий «Основные направления благоустройства территории поселения» муниципальной программы Синегорского сельского поселения «Благоустройство территории Синегорского сельского поселения»</t>
  </si>
  <si>
    <t xml:space="preserve">951 0503 1140100000 000 </t>
  </si>
  <si>
    <t>Мероприятия по озеленению территории</t>
  </si>
  <si>
    <t xml:space="preserve">951 0503 1140128440 000 </t>
  </si>
  <si>
    <t xml:space="preserve">951 0503 1140128440 200 </t>
  </si>
  <si>
    <t xml:space="preserve">951 0503 1140128440 240 </t>
  </si>
  <si>
    <t xml:space="preserve">951 0503 1140128440 244 </t>
  </si>
  <si>
    <t>Мероприятия по содержанию мест захоронения</t>
  </si>
  <si>
    <t xml:space="preserve">951 0503 1140128450 000 </t>
  </si>
  <si>
    <t xml:space="preserve">951 0503 1140128450 200 </t>
  </si>
  <si>
    <t xml:space="preserve">951 0503 1140128450 240 </t>
  </si>
  <si>
    <t xml:space="preserve">951 0503 1140128450 244 </t>
  </si>
  <si>
    <t>Расходы на уличное (наружное) освещение территории поселения</t>
  </si>
  <si>
    <t xml:space="preserve">951 0503 1140128460 000 </t>
  </si>
  <si>
    <t xml:space="preserve">951 0503 1140128460 200 </t>
  </si>
  <si>
    <t xml:space="preserve">951 0503 1140128460 240 </t>
  </si>
  <si>
    <t xml:space="preserve">951 0503 1140128460 247 </t>
  </si>
  <si>
    <t>Расходы на реализацию прочих мероприятий по благоустройству территории поселения</t>
  </si>
  <si>
    <t xml:space="preserve">951 0503 1140128470 000 </t>
  </si>
  <si>
    <t xml:space="preserve">951 0503 1140128470 200 </t>
  </si>
  <si>
    <t xml:space="preserve">951 0503 1140128470 240 </t>
  </si>
  <si>
    <t xml:space="preserve">951 0503 1140128470 244 </t>
  </si>
  <si>
    <t xml:space="preserve">951 0503 1140128470 247 </t>
  </si>
  <si>
    <t>ОХРАНА ОКРУЖАЮЩЕЙ СРЕДЫ</t>
  </si>
  <si>
    <t xml:space="preserve">951 0600 0000000000 000 </t>
  </si>
  <si>
    <t>Другие вопросы в области охраны окружающей среды</t>
  </si>
  <si>
    <t xml:space="preserve">951 0605 0000000000 000 </t>
  </si>
  <si>
    <t xml:space="preserve">951 0605 1500000000 000 </t>
  </si>
  <si>
    <t>Комплекс процессных мероприятий «Комплексная система управления отходами и вторичными ресурсами»</t>
  </si>
  <si>
    <t xml:space="preserve">951 0605 1540100000 000 </t>
  </si>
  <si>
    <t>Расходы на обеспечение мероприятий по ликвидации несанкционированных свалок</t>
  </si>
  <si>
    <t xml:space="preserve">951 0605 1540186020 000 </t>
  </si>
  <si>
    <t xml:space="preserve">951 0605 1540186020 200 </t>
  </si>
  <si>
    <t xml:space="preserve">951 0605 1540186020 240 </t>
  </si>
  <si>
    <t xml:space="preserve">951 0605 1540186020 244 </t>
  </si>
  <si>
    <t>ОБРАЗОВАНИЕ</t>
  </si>
  <si>
    <t xml:space="preserve">951 0700 0000000000 000 </t>
  </si>
  <si>
    <t>Профессиональная подготовка, переподготовка и повышение квалификации</t>
  </si>
  <si>
    <t xml:space="preserve">951 0705 0000000000 000 </t>
  </si>
  <si>
    <t xml:space="preserve">951 0705 0900000000 000 </t>
  </si>
  <si>
    <t xml:space="preserve">951 0705 0940100000 000 </t>
  </si>
  <si>
    <t>Мероприятия по повышению престижа муниципальной службы, укрепление кадрового потенциала органов местного самоуправления</t>
  </si>
  <si>
    <t xml:space="preserve">951 0705 0940128320 000 </t>
  </si>
  <si>
    <t xml:space="preserve">951 0705 0940128320 200 </t>
  </si>
  <si>
    <t xml:space="preserve">951 0705 0940128320 240 </t>
  </si>
  <si>
    <t xml:space="preserve">951 0705 0940128320 244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</si>
  <si>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</si>
  <si>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</si>
  <si>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</si>
  <si>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</si>
  <si>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 xml:space="preserve">951 0801 0500000000 000 </t>
  </si>
  <si>
    <t>Комплекс процессных мероприятий «Развитие культуры» муниципальной программы Синегорского сельского поселения «Развитие культуры и туризма»</t>
  </si>
  <si>
    <t xml:space="preserve">951 0801 0540100000 000 </t>
  </si>
  <si>
    <t>Мероприятия по обеспечению деятельности (оказание услуг) бюджетного учреждения Синегорского сельского поселения</t>
  </si>
  <si>
    <t xml:space="preserve">951 0801 0540100590 000 </t>
  </si>
  <si>
    <t>Предоставление субсидий бюджетным, автономным учреждениям и иным некоммерческим организациям</t>
  </si>
  <si>
    <t xml:space="preserve">951 0801 0540100590 600 </t>
  </si>
  <si>
    <t>Субсидии бюджетным учреждениям</t>
  </si>
  <si>
    <t xml:space="preserve">951 0801 0540100590 610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</si>
  <si>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</si>
  <si>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951 0801 0540100590 611 </t>
  </si>
  <si>
    <t>Субсидии бюджетным учреждениям на иные цели</t>
  </si>
  <si>
    <t xml:space="preserve">951 0801 0540100590 612 </t>
  </si>
  <si>
    <t>Иные межбюджетные полномочия на финансирование расходов, связанных с передачей полномочий органов местного самоуправления поселений органам местного самоуправления муниципального района в области культуры</t>
  </si>
  <si>
    <t xml:space="preserve">951 0801 0540187020 000 </t>
  </si>
  <si>
    <t xml:space="preserve">951 0801 0540187020 500 </t>
  </si>
  <si>
    <t xml:space="preserve">951 0801 0540187020 540 </t>
  </si>
  <si>
    <t>СОЦИАЛЬНАЯ ПОЛИТИКА</t>
  </si>
  <si>
    <t xml:space="preserve">951 1000 0000000000 000 </t>
  </si>
  <si>
    <t>Пенсионное обеспечение</t>
  </si>
  <si>
    <t xml:space="preserve">951 1001 0000000000 000 </t>
  </si>
  <si>
    <t xml:space="preserve">951 1001 1400000000 000 </t>
  </si>
  <si>
    <t>Комплекс процессных мероприятий «Выплата муниципальной пенсии за выслугу лет лицам, замещавшим муниципальные должности и должности муниципальной службы в поселении»</t>
  </si>
  <si>
    <t xml:space="preserve">951 1001 1440100000 000 </t>
  </si>
  <si>
    <t>Ежемесячная выплата муниципальной пенсии за выслугу лет лицам, замещавшим муниципальные должности и должности муниципальной службы</t>
  </si>
  <si>
    <t xml:space="preserve">951 1001 1440128670 000 </t>
  </si>
  <si>
    <t>Социальное обеспечение и иные выплаты населению</t>
  </si>
  <si>
    <t xml:space="preserve">951 1001 1440128670 300 </t>
  </si>
  <si>
    <t>Публичные нормативные социальные выплаты гражданам</t>
  </si>
  <si>
    <t xml:space="preserve">951 1001 1440128670 310 </t>
  </si>
  <si>
    <t>Иные пенсии, социальные доплаты к пенсиям</t>
  </si>
  <si>
    <t xml:space="preserve">951 1001 1440128670 312 </t>
  </si>
  <si>
    <t>ФИЗИЧЕСКАЯ КУЛЬТУРА И СПОРТ</t>
  </si>
  <si>
    <t xml:space="preserve">951 1100 0000000000 000 </t>
  </si>
  <si>
    <t>Массовый спорт</t>
  </si>
  <si>
    <t xml:space="preserve">951 1102 0000000000 000 </t>
  </si>
  <si>
    <t xml:space="preserve">951 1102 0600000000 000 </t>
  </si>
  <si>
    <t>Комплекс процессных мероприятий «Развитие физической культуры и спорта» муниципальной программы Синегорского сельского поселения «Развитие физической культуры и спорта»</t>
  </si>
  <si>
    <t xml:space="preserve">951 1102 0640100000 000 </t>
  </si>
  <si>
    <t>Физкультурные и массовые спортивные мероприятия</t>
  </si>
  <si>
    <t xml:space="preserve">951 1102 0640128200 000 </t>
  </si>
  <si>
    <t xml:space="preserve">951 1102 0640128200 200 </t>
  </si>
  <si>
    <t xml:space="preserve">951 1102 0640128200 240 </t>
  </si>
  <si>
    <t xml:space="preserve">951 1102 0640128200 244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</si>
  <si>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</si>
  <si>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</si>
  <si>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</si>
  <si>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</si>
  <si>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</si>
  <si>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</si>
  <si>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</si>
  <si>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</si>
  <si>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</si>
  <si>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</si>
  <si>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</si>
  <si>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</si>
  <si>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</si>
  <si>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</si>
  <si>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</si>
  <si>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увеличение остатков средств, всего</t>
  </si>
  <si>
    <t>710</t>
  </si>
  <si>
    <t>Увеличение прочих остатков денежных средств бюджетов сельских поселений</t>
  </si>
  <si>
    <t>уменьшение остатков средств, всего</t>
  </si>
  <si>
    <t>720</t>
  </si>
  <si>
    <t>Уменьшение прочих остатков денежных средств бюджетов сельских поселений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</si>
  <si>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</si>
  <si>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</si>
  <si>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</si>
  <si>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</si>
  <si>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</si>
  <si>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</si>
  <si>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</si>
  <si>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</si>
  <si>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</si>
  <si>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</si>
  <si>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</si>
  <si>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</si>
  <si>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</si>
  <si>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C:\117Y01.txt</t>
  </si>
  <si>
    <t>Доходы/EXPORT_SRC_CODE</t>
  </si>
  <si>
    <t>Доходы/PERIOD</t>
  </si>
  <si>
    <t>951 01000000000000000</t>
  </si>
  <si>
    <t>951 01050000000000500</t>
  </si>
  <si>
    <t xml:space="preserve">Увеличение прочих остатков средств бюджетов </t>
  </si>
  <si>
    <t>951 01050200000000500</t>
  </si>
  <si>
    <t xml:space="preserve">Увеличение прочих остатков денежных средств бюджетов </t>
  </si>
  <si>
    <t>951 01050201000000510</t>
  </si>
  <si>
    <t>951 01050201100000510</t>
  </si>
  <si>
    <t>951 01050000000000600</t>
  </si>
  <si>
    <t xml:space="preserve">Уменьшение прочих остатков  средств бюджетов </t>
  </si>
  <si>
    <t>951 01050200000000600</t>
  </si>
  <si>
    <t xml:space="preserve">Уменьшение прочих остатков денежных средств бюджетов </t>
  </si>
  <si>
    <t>951 01050201000000610</t>
  </si>
  <si>
    <t>951 01050201100000610</t>
  </si>
  <si>
    <t xml:space="preserve"> Глава Администрации </t>
  </si>
  <si>
    <t>А.В.Гвозденко</t>
  </si>
  <si>
    <t>Вед.специалист</t>
  </si>
  <si>
    <t>Е.В.Пятницкова</t>
  </si>
  <si>
    <t/>
  </si>
  <si>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</si>
  <si>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</si>
  <si>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</si>
  <si>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</si>
  <si>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</si>
  <si>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июля 2025 г.</t>
  </si>
  <si>
    <t>01.07.2025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</si>
  <si>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</si>
  <si>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</si>
  <si>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</si>
  <si>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</si>
  <si>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</si>
  <si>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383</t>
  </si>
  <si>
    <t>администрация Синегорского сельского поселения</t>
  </si>
  <si>
    <t>Синегорское сельское поселение Белокалитвинского района</t>
  </si>
  <si>
    <t>Периодичность: годовая</t>
  </si>
  <si>
    <t>Единица измерения: руб.</t>
  </si>
  <si>
    <t>04225996</t>
  </si>
  <si>
    <t>951</t>
  </si>
  <si>
    <t>60606459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</si>
  <si>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</si>
  <si>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</si>
  <si>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</si>
  <si>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</si>
  <si>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</si>
  <si>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</si>
  <si>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</si>
  <si>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</si>
  <si>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</si>
  <si>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</si>
  <si>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</si>
  <si>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</si>
  <si>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</si>
  <si>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</si>
  <si>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</si>
  <si>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</si>
  <si>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</si>
  <si>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000 10100000000000000</t>
  </si>
  <si>
    <t>Налог на доходы физических лиц</t>
  </si>
  <si>
    <t>000 10102000010000110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</si>
  <si>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</si>
  <si>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000 10102010010000110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</si>
  <si>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(сумма платежа (перерасчеты, недоимка и задолженность по соответствующему платежу, в том числе по отмененному)</t>
  </si>
  <si>
    <t>000 10102010011000110</t>
  </si>
  <si>
    <t>-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</si>
  <si>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</si>
  <si>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000 10102020010000110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</si>
  <si>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</si>
  <si>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000 10102020011000110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</si>
  <si>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</si>
  <si>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000 10102030010000110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</si>
  <si>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</si>
  <si>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000 10102030011000110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</si>
  <si>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(суммы денежных взысканий (штрафов) по соответствующему платежу согласно законодательству Российской Федерации)"</t>
  </si>
  <si>
    <t>000 10102030013000110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</si>
  <si>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</si>
  <si>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000 10102130010000110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</si>
  <si>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</si>
  <si>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000 10102130011000110</t>
  </si>
  <si>
    <t>НАЛОГИ НА СОВОКУПНЫЙ ДОХОД</t>
  </si>
  <si>
    <t>000 10500000000000000</t>
  </si>
  <si>
    <t>Единый сельскохозяйственный налог</t>
  </si>
  <si>
    <t>000 10503000010000110</t>
  </si>
  <si>
    <t>000 10503010010000110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</si>
  <si>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</si>
  <si>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000 10503010011000110</t>
  </si>
  <si>
    <t>НАЛОГИ НА ИМУЩЕСТВО</t>
  </si>
  <si>
    <t>000 10600000000000000</t>
  </si>
  <si>
    <t>Налог на имущество физических лиц</t>
  </si>
  <si>
    <t>000 10601000000000110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</si>
  <si>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</si>
  <si>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000 10601030100000110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</si>
  <si>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</si>
  <si>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000 10601030101000110</t>
  </si>
  <si>
    <t>Земельный налог</t>
  </si>
  <si>
    <t>000 10606000000000110</t>
  </si>
  <si>
    <t>Земельный налог с организаций</t>
  </si>
  <si>
    <t>000 10606030000000110</t>
  </si>
  <si>
    <t>Земельный налог с организаций, обладающих земельным участком, расположенным в границах сельских поселений</t>
  </si>
  <si>
    <t>000 10606033100000110</t>
  </si>
  <si>
    <t>Земельный налог с организаций,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</si>
  <si>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000 10606033101000110</t>
  </si>
  <si>
    <t>Земельный налог с физических лиц</t>
  </si>
  <si>
    <t>000 10606040000000110</t>
  </si>
  <si>
    <t>Земельный налог с физических лиц, обладающих земельным участком, расположенным в границах сельских поселений</t>
  </si>
  <si>
    <t>000 10606043100000110</t>
  </si>
  <si>
    <t>Земельный налог с физических лиц,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</si>
  <si>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000 10606043101000110</t>
  </si>
  <si>
    <t>ГОСУДАРСТВЕННАЯ ПОШЛИНА</t>
  </si>
  <si>
    <t>000 10800000000000000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</si>
  <si>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</si>
  <si>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000 10804000010000110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</si>
  <si>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</si>
  <si>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000 10804020010000110</t>
  </si>
  <si>
    <t>Государственная пошлина за совершение нотариальных действий нотариусами государственных нотариальных контор и (или) должностными лицами органов исполнительной власти, уполномоченными в соответствии с законодательными актами Российской Федерации и (или) законодательными актами субъектов Российской Федерации на совершение нотариальных действий</t>
  </si>
  <si>
    <t>000 10804020011000110</t>
  </si>
  <si>
    <t>ДОХОДЫ ОТ ИСПОЛЬЗОВАНИЯ ИМУЩЕСТВА, НАХОДЯЩЕГОСЯ В ГОСУДАРСТВЕННОЙ И МУНИЦИПАЛЬНОЙ СОБСТВЕННОСТИ</t>
  </si>
  <si>
    <t>000 11100000000000000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</si>
  <si>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</si>
  <si>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000 11105000000000120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</si>
  <si>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</si>
  <si>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000 11105020000000120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</si>
  <si>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</si>
  <si>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000 11105025100000120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</si>
  <si>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</si>
  <si>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000 11109000000000120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</si>
  <si>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</si>
  <si>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000 11109040000000120</t>
  </si>
  <si>
    <t>Прочие поступления от использования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</si>
  <si>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000 11109045100000120</t>
  </si>
  <si>
    <t>ДОХОДЫ ОТ ОКАЗАНИЯ ПЛАТНЫХ УСЛУГ И КОМПЕНСАЦИИ ЗАТРАТ ГОСУДАРСТВА</t>
  </si>
  <si>
    <t>000 11300000000000000</t>
  </si>
  <si>
    <t>Доходы от компенсации затрат государства</t>
  </si>
  <si>
    <t>000 11302000000000130</t>
  </si>
  <si>
    <t>Доходы, поступающие в порядке возмещения расходов, понесенных в связи с эксплуатацией имущества</t>
  </si>
  <si>
    <t>000 11302060000000130</t>
  </si>
  <si>
    <t>Доходы, поступающие в порядке возмещения расходов, понесенных в связи с эксплуатацией имущества сельских поселений</t>
  </si>
  <si>
    <t>000 11302065100000130</t>
  </si>
  <si>
    <t>ДОХОДЫ ОТ ПРОДАЖИ МАТЕРИАЛЬНЫХ И НЕМАТЕРИАЛЬНЫХ АКТИВОВ</t>
  </si>
  <si>
    <t>000 11400000000000000</t>
  </si>
  <si>
    <t>Доходы от продажи земельных участков, находящихся в государственной и муниципальной собственности</t>
  </si>
  <si>
    <t>000 11406000000000430</t>
  </si>
  <si>
    <t>Доходы от продажи земельных участков, государственная собственность на которые разграничена (за исключением земельных участков бюджетных и автономных учреждений)</t>
  </si>
  <si>
    <t>000 11406020000000430</t>
  </si>
  <si>
    <t>Доходы от продажи земельных участков, находящихся в собственности сельских поселений (за исключением земельных участков муниципальных бюджетных и автономных учреждений)</t>
  </si>
  <si>
    <t>000 11406025100000430</t>
  </si>
  <si>
    <t>ШТРАФЫ, САНКЦИИ, ВОЗМЕЩЕНИЕ УЩЕРБА</t>
  </si>
  <si>
    <t>000 11600000000000000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</si>
  <si>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</si>
  <si>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000 11607000000000140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</si>
  <si>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</t>
  </si>
  <si>
    <t>000 11607090000000140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</si>
  <si>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 (муниципальным казенным учреждением) сельского поселения</t>
  </si>
  <si>
    <t>000 11607090100000140</t>
  </si>
  <si>
    <t>БЕЗВОЗМЕЗДНЫЕ ПОСТУПЛЕНИЯ</t>
  </si>
  <si>
    <t>000 20000000000000000</t>
  </si>
  <si>
    <t>БЕЗВОЗМЕЗДНЫЕ ПОСТУПЛЕНИЯ ОТ ДРУГИХ БЮДЖЕТОВ БЮДЖЕТНОЙ СИСТЕМЫ РОССИЙСКОЙ ФЕДЕРАЦИИ</t>
  </si>
  <si>
    <t>000 20200000000000000</t>
  </si>
  <si>
    <t>Дотации бюджетам бюджетной системы Российской Федерации</t>
  </si>
  <si>
    <t>000 20210000000000150</t>
  </si>
  <si>
    <t>Дотации бюджетам на поддержку мер по обеспечению сбалансированности бюджетов</t>
  </si>
  <si>
    <t>000 20215002000000150</t>
  </si>
  <si>
    <t>Дотации бюджетам сельских поселений на поддержку мер по обеспечению сбалансированности бюджетов</t>
  </si>
  <si>
    <t>000 20215002100000150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</si>
  <si>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</si>
  <si>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000 20216001000000150</t>
  </si>
  <si>
    <t>Дотации бюджетам сельских поселений на выравнивание бюджетной обеспеченности из бюджетов муниципальных районов</t>
  </si>
  <si>
    <t>000 20216001100000150</t>
  </si>
  <si>
    <t>Субвенции бюджетам бюджетной системы Российской Федерации</t>
  </si>
  <si>
    <t>000 20230000000000150</t>
  </si>
  <si>
    <t>Субвенции местным бюджетам на выполнение передаваемых полномочий субъектов Российской Федерации</t>
  </si>
  <si>
    <t>000 20230024000000150</t>
  </si>
  <si>
    <t>Субвенции бюджетам сельских поселений на выполнение передаваемых полномочий субъектов Российской Федерации</t>
  </si>
  <si>
    <t>000 20230024100000150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</si>
  <si>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</si>
  <si>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000 20235118000000150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</si>
  <si>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</si>
  <si>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000 20235118100000150</t>
  </si>
  <si>
    <t>Иные межбюджетные трансферты</t>
  </si>
  <si>
    <t>000 20240000000000150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</si>
  <si>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</si>
  <si>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000 20240014000000150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</si>
  <si>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</si>
  <si>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000 20240014100000150</t>
  </si>
  <si>
    <t>Прочие межбюджетные трансферты, передаваемые бюджетам</t>
  </si>
  <si>
    <t>000 20249999000000150</t>
  </si>
  <si>
    <t>Прочие межбюджетные трансферты, передаваемые бюджетам сельских поселений</t>
  </si>
  <si>
    <t>000 20249999100000150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</si>
  <si>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</si>
  <si>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</si>
  <si>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</si>
  <si>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</si>
  <si>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</si>
  <si>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</si>
  <si>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АДМИНИСТРАЦИЯ СИНЕГОРСКОГО СЕЛЬСКОГО ПОСЕЛЕНИЯ</t>
  </si>
  <si>
    <t xml:space="preserve">951 0000 0000000000 000 </t>
  </si>
  <si>
    <t>ОБЩЕГОСУДАРСТВЕННЫЕ ВОПРОСЫ</t>
  </si>
  <si>
    <t xml:space="preserve">951 0100 0000000000 000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</si>
  <si>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</si>
  <si>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951 0104 0000000000 000 </t>
  </si>
  <si>
    <t xml:space="preserve">951 0104 0900000000 000 </t>
  </si>
  <si>
    <t>Комплекс процессных мероприятий "Развитие муниципального управления и муниципальной службы в Синегорском сельском поселении, дополнительное профессиональное образование лиц, занятых в системе местного самоуправления"</t>
  </si>
  <si>
    <t xml:space="preserve">951 0104 0940100000 000 </t>
  </si>
  <si>
    <t>Мероприятия по диспансеризации муниципальных служащих Синегорского сельского поселения</t>
  </si>
  <si>
    <t xml:space="preserve">951 0104 0940128650 000 </t>
  </si>
  <si>
    <t>Закупка товаров, работ и услуг для обеспечения государственных (муниципальных) нужд</t>
  </si>
  <si>
    <t xml:space="preserve">951 0104 0940128650 200 </t>
  </si>
  <si>
    <t>Иные закупки товаров, работ и услуг для обеспечения государственных (муниципальных) нужд</t>
  </si>
  <si>
    <t xml:space="preserve">951 0104 0940128650 240 </t>
  </si>
  <si>
    <t>Прочая закупка товаров, работ и услуг</t>
  </si>
  <si>
    <t xml:space="preserve">951 0104 0940128650 244 </t>
  </si>
  <si>
    <t xml:space="preserve">951 0104 1000000000 000 </t>
  </si>
  <si>
    <t>Комплекс процессных мероприятий «Нормативно-методическое обеспечение и организация бюджетного процесса» муниципальной программы Синегорского сельского поселения «Управление муниципальными финансами и создание условий для эффективного управления муниципальными финансами»</t>
  </si>
  <si>
    <t xml:space="preserve">951 0104 1040200000 000 </t>
  </si>
  <si>
    <t>Расходы на выплаты по оплате труда работников органов местного самоуправления Синегорского сельского поселения</t>
  </si>
  <si>
    <t xml:space="preserve">951 0104 1040200110 000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</si>
  <si>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</si>
  <si>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951 0104 1040200110 100 </t>
  </si>
  <si>
    <t>Расходы на выплаты персоналу государственных (муниципальных) органов</t>
  </si>
  <si>
    <t xml:space="preserve">951 0104 1040200110 120 </t>
  </si>
  <si>
    <t>Фонд оплаты труда государственных (муниципальных) органов</t>
  </si>
  <si>
    <t xml:space="preserve">951 0104 1040200110 121 </t>
  </si>
  <si>
    <t>Иные выплаты персоналу государственных (муниципальных) органов, за исключением фонда оплаты труда</t>
  </si>
  <si>
    <t xml:space="preserve">951 0104 1040200110 122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</si>
  <si>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</si>
  <si>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951 0104 1040200110 129 </t>
  </si>
  <si>
    <t>Расходы на обеспечение функций органов местного самоуправления Синегорского сельского поселения</t>
  </si>
  <si>
    <t xml:space="preserve">951 0104 1040200190 000 </t>
  </si>
  <si>
    <t xml:space="preserve">951 0104 1040200190 200 </t>
  </si>
  <si>
    <t xml:space="preserve">951 0104 1040200190 240 </t>
  </si>
  <si>
    <t xml:space="preserve">951 0104 1040200190 244 </t>
  </si>
  <si>
    <t>Закупка энергетических ресурсов</t>
  </si>
  <si>
    <t xml:space="preserve">951 0104 1040200190 247 </t>
  </si>
  <si>
    <t>Иные бюджетные ассигнования</t>
  </si>
  <si>
    <t xml:space="preserve">951 0104 1040200190 800 </t>
  </si>
  <si>
    <t>Уплата налогов, сборов и иных платежей</t>
  </si>
  <si>
    <t xml:space="preserve">951 0104 1040200190 850 </t>
  </si>
  <si>
    <t>Уплата прочих налогов, сборов</t>
  </si>
  <si>
    <t xml:space="preserve">951 0104 1040200190 852 </t>
  </si>
  <si>
    <t>Иные межбюджетные полномочия на финансирование расходов, связанных с передачей полномочий органов местного самоуправления поселений органам местного самоуправления муниципального района</t>
  </si>
  <si>
    <t xml:space="preserve">951 0104 1040287030 000 </t>
  </si>
  <si>
    <t>Межбюджетные трансферты</t>
  </si>
  <si>
    <t xml:space="preserve">951 0104 1040287030 500 </t>
  </si>
  <si>
    <t xml:space="preserve">951 0104 1040287030 540 </t>
  </si>
  <si>
    <t>Иные межбюджетные полномочия на организацию исполнительно-распорядительных функций, связанных с реализацией переданных полномочий органов местного самоуправления поселений органам местного самоуправления муниципального района в области архитектуры и градостроительства</t>
  </si>
  <si>
    <t xml:space="preserve">951 0104 1040287040 000 </t>
  </si>
  <si>
    <t xml:space="preserve">951 0104 1040287040 500 </t>
  </si>
  <si>
    <t xml:space="preserve">951 0104 1040287040 540 </t>
  </si>
  <si>
    <t>Иные межбюджетные полномочия на финансирование расходов, связанных с передачей полномочий органов местного органам местного самоуправления муниципального самоуправления поселений района по организации и проведению мероприятий по работе с детьми и молодежью, участию в реализации молодежной политики</t>
  </si>
  <si>
    <t xml:space="preserve">951 0104 1040287060 000 </t>
  </si>
  <si>
    <t xml:space="preserve">951 0104 1040287060 500 </t>
  </si>
  <si>
    <t xml:space="preserve">951 0104 1040287060 540 </t>
  </si>
  <si>
    <t xml:space="preserve">951 0104 9900000000 000 </t>
  </si>
  <si>
    <t>Финансовое обеспечение непредвиденных расходов</t>
  </si>
  <si>
    <t xml:space="preserve">951 0104 9910000000 000 </t>
  </si>
  <si>
    <t>Резервный фонд Администрации Белокалитвинского района на финансовое обеспечение непредвиденных расходов в рамках непрограммных расходов органов местного самоуправления Синегорского сельского поселения</t>
  </si>
  <si>
    <t xml:space="preserve">951 0104 9910097010 000 </t>
  </si>
  <si>
    <t xml:space="preserve">951 0104 9910097010 100 </t>
  </si>
  <si>
    <t xml:space="preserve">951 0104 9910097010 120 </t>
  </si>
  <si>
    <t xml:space="preserve">951 0104 9910097010 121 </t>
  </si>
  <si>
    <t xml:space="preserve">951 0104 9910097010 129 </t>
  </si>
  <si>
    <t>Непрограммные расходы</t>
  </si>
  <si>
    <t xml:space="preserve">951 0104 9990000000 000 </t>
  </si>
  <si>
    <t>Расходы на осуществление полномочий по определению в соответствии с частью 1 статьи 11.2 Областного закона от 25 октября 2002 года № 273-ЗС "Об административных правонарушениях" перечня должностных лиц, уполномоченных составлять протоколы об административных правонарушениях</t>
  </si>
  <si>
    <t xml:space="preserve">951 0104 9990072390 000 </t>
  </si>
  <si>
    <t xml:space="preserve">951 0104 9990072390 200 </t>
  </si>
  <si>
    <t xml:space="preserve">951 0104 9990072390 240 </t>
  </si>
  <si>
    <t xml:space="preserve">951 0104 9990072390 244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</si>
  <si>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</si>
  <si>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951 0106 0000000000 000 </t>
  </si>
  <si>
    <t xml:space="preserve">951 0106 1000000000 000 </t>
  </si>
  <si>
    <t xml:space="preserve">951 0106 1040200000 000 </t>
  </si>
  <si>
    <t xml:space="preserve">951 0106 1040287030 000 </t>
  </si>
  <si>
    <t xml:space="preserve">951 0106 1040287030 500 </t>
  </si>
  <si>
    <t xml:space="preserve">951 0106 1040287030 540 </t>
  </si>
  <si>
    <t xml:space="preserve">951 0106 9900000000 000 </t>
  </si>
  <si>
    <t xml:space="preserve">951 0106 9990000000 000 </t>
  </si>
  <si>
    <t>Иные межбюджетные трансферты из бюджета Синегорского сельского поселения бюджету Белокалитвинского района на финансирование расходов по осуществлению внешнего муниципального финансового контроля</t>
  </si>
  <si>
    <t xml:space="preserve">951 0106 9990087040 000 </t>
  </si>
  <si>
    <t xml:space="preserve">951 0106 9990087040 500 </t>
  </si>
  <si>
    <t xml:space="preserve">951 0106 9990087040 540 </t>
  </si>
  <si>
    <t>Резервные фонды</t>
  </si>
  <si>
    <t xml:space="preserve">951 0111 0000000000 000 </t>
  </si>
  <si>
    <t xml:space="preserve">951 0111 9900000000 000 </t>
  </si>
  <si>
    <t xml:space="preserve">951 0111 9990000000 000 </t>
  </si>
  <si>
    <t>Резервный фонд Администрации Синегорского сельского поселения на финансовое обеспечение непредвиденных расходов</t>
  </si>
  <si>
    <t xml:space="preserve">951 0111 9990098010 000 </t>
  </si>
  <si>
    <t xml:space="preserve">951 0111 9990098010 800 </t>
  </si>
  <si>
    <t>Резервные средства</t>
  </si>
  <si>
    <t xml:space="preserve">951 0111 9990098010 870 </t>
  </si>
  <si>
    <t>Другие общегосударственные вопросы</t>
  </si>
  <si>
    <t xml:space="preserve">951 0113 0000000000 000 </t>
  </si>
  <si>
    <t xml:space="preserve">951 0113 0300000000 000 </t>
  </si>
  <si>
    <t>Комплекс процессных мероприятий «Профилактика экстремизма и терроризма на территории Синегорского сельского поселения» муниципальной программы Синегорского сельского поселения "Обеспечение общественного порядка и противодействие преступности"</t>
  </si>
  <si>
    <t xml:space="preserve">951 0113 0340100000 000 </t>
  </si>
  <si>
    <t>Мероприятия по профилактике экстремизма и терроризма на территории Синегорского сельского поселения</t>
  </si>
  <si>
    <t xml:space="preserve">951 0113 0340128120 000 </t>
  </si>
  <si>
    <t xml:space="preserve">951 0113 0340128120 200 </t>
  </si>
  <si>
    <t xml:space="preserve">951 0113 0340128120 240 </t>
  </si>
  <si>
    <t xml:space="preserve">951 0113 0340128120 244 </t>
  </si>
  <si>
    <t xml:space="preserve">951 0113 0400000000 000 </t>
  </si>
  <si>
    <t>Комплекс процессных мероприятий «Пожарная безопасность» муниципальной программы Синегорского сельского поселения «Защита населения и территории от чрезвычайных ситуаций, обеспечение пожарной безопасности и безопасности людей на водных объектах»</t>
  </si>
  <si>
    <t xml:space="preserve">951 0113 0440100000 000 </t>
  </si>
  <si>
    <t>Мероприятия по обеспечению первичных мер пожарной безопасности в границах поселения</t>
  </si>
  <si>
    <t xml:space="preserve">951 0113 0440128130 000 </t>
  </si>
  <si>
    <t xml:space="preserve">951 0113 0440128130 200 </t>
  </si>
  <si>
    <t xml:space="preserve">951 0113 0440128130 240 </t>
  </si>
  <si>
    <t xml:space="preserve">951 0113 0440128130 244 </t>
  </si>
  <si>
    <t xml:space="preserve">951 0113 0800000000 000 </t>
  </si>
  <si>
    <t>Комплекс процессных мероприятий «Энергоэффективность и развитие энергетики учреждений органов муниципальных образований» муниципальной программы Синегорского сельского поселения «Энергоэффективность и развитие энергетики»</t>
  </si>
  <si>
    <t xml:space="preserve">951 0113 0840100000 000 </t>
  </si>
  <si>
    <t>Мероприятия по внедрению энергоэффективных светильников, в том числе на базе светодиодов</t>
  </si>
  <si>
    <t xml:space="preserve">951 0113 0840128290 000 </t>
  </si>
  <si>
    <t xml:space="preserve">951 0113 0840128290 200 </t>
  </si>
  <si>
    <t xml:space="preserve">951 0113 0840128290 240 </t>
  </si>
  <si>
    <t xml:space="preserve">951 0113 0840128290 244 </t>
  </si>
  <si>
    <t xml:space="preserve">951 0113 0900000000 000 </t>
  </si>
  <si>
    <t>Комплекс процессных мероприятий «Обеспечение реализации муниципальной программы Синегорского сельского поселения «Муниципальная политика» муниципальной программы Синегорского сельского поселения «Муниципальная политика»</t>
  </si>
  <si>
    <t xml:space="preserve">951 0113 0940200000 000 </t>
  </si>
  <si>
    <t>Официальная публикация нормативно-правовых актов в информационных бюллетенях Синегорского сельского поселения</t>
  </si>
  <si>
    <t xml:space="preserve">951 0113 0940228340 000 </t>
  </si>
  <si>
    <t xml:space="preserve">951 0113 0940228340 200 </t>
  </si>
  <si>
    <t xml:space="preserve">951 0113 0940228340 240 </t>
  </si>
  <si>
    <t xml:space="preserve">951 0113 0940228340 244 </t>
  </si>
  <si>
    <t>Мероприятия по освещению деятельности ассоциации «Совет муниципальных образований Ростовской области»</t>
  </si>
  <si>
    <t xml:space="preserve">951 0113 0940228350 000 </t>
  </si>
  <si>
    <t xml:space="preserve">951 0113 0940228350 800 </t>
  </si>
  <si>
    <t xml:space="preserve">951 0113 0940228350 850 </t>
  </si>
  <si>
    <t>Уплата иных платежей</t>
  </si>
  <si>
    <t xml:space="preserve">951 0113 0940228350 853 </t>
  </si>
  <si>
    <t>Расходы по содержанию имущества</t>
  </si>
  <si>
    <t xml:space="preserve">951 0113 0940228360 000 </t>
  </si>
  <si>
    <t xml:space="preserve">951 0113 0940228360 200 </t>
  </si>
  <si>
    <t xml:space="preserve">951 0113 0940228360 240 </t>
  </si>
  <si>
    <t xml:space="preserve">951 0113 0940228360 244 </t>
  </si>
  <si>
    <t xml:space="preserve">951 0113 1000000000 000 </t>
  </si>
  <si>
    <t xml:space="preserve">951 0113 1040200000 000 </t>
  </si>
  <si>
    <t xml:space="preserve">951 0113 1040299990 000 </t>
  </si>
  <si>
    <t xml:space="preserve">951 0113 1040299990 800 </t>
  </si>
  <si>
    <t xml:space="preserve">951 0113 1040299990 850 </t>
  </si>
  <si>
    <t>Уплата налога на имущество организаций и земельного налога</t>
  </si>
  <si>
    <t xml:space="preserve">951 0113 1040299990 851 </t>
  </si>
  <si>
    <t xml:space="preserve">951 0113 9900000000 000 </t>
  </si>
  <si>
    <t xml:space="preserve">951 0113 9990000000 000 </t>
  </si>
  <si>
    <t>Реализация направления расходов органов местного самоуправления Синегорского сельского поселения</t>
  </si>
  <si>
    <t xml:space="preserve">951 0113 9990099990 000 </t>
  </si>
  <si>
    <t xml:space="preserve">951 0113 9990099990 200 </t>
  </si>
  <si>
    <t xml:space="preserve">951 0113 9990099990 240 </t>
  </si>
  <si>
    <t xml:space="preserve">951 0113 9990099990 244 </t>
  </si>
  <si>
    <t>НАЦИОНАЛЬНАЯ ОБОРОНА</t>
  </si>
  <si>
    <t xml:space="preserve">951 0200 0000000000 000 </t>
  </si>
  <si>
    <t>Мобилизационная и вневойсковая подготовка</t>
  </si>
  <si>
    <t xml:space="preserve">951 0203 0000000000 000 </t>
  </si>
  <si>
    <t xml:space="preserve">951 0203 9900000000 000 </t>
  </si>
  <si>
    <t xml:space="preserve">951 0203 9990000000 000 </t>
  </si>
  <si>
    <t>Расходы на осуществление первичного воинского учета на территориях, где отсутствуют военные комиссариаты</t>
  </si>
  <si>
    <t xml:space="preserve">951 0203 9990051180 000 </t>
  </si>
  <si>
    <t xml:space="preserve">951 0203 9990051180 100 </t>
  </si>
  <si>
    <t xml:space="preserve">951 0203 9990051180 120 </t>
  </si>
  <si>
    <t xml:space="preserve">951 0203 9990051180 121 </t>
  </si>
  <si>
    <t xml:space="preserve">951 0203 9990051180 129 </t>
  </si>
  <si>
    <t>НАЦИОНАЛЬНАЯ БЕЗОПАСНОСТЬ И ПРАВООХРАНИТЕЛЬНАЯ ДЕЯТЕЛЬНОСТЬ</t>
  </si>
  <si>
    <t xml:space="preserve">951 0300 0000000000 000 </t>
  </si>
  <si>
    <t>Обеспечение пожарной безопасности</t>
  </si>
  <si>
    <t xml:space="preserve">951 0310 0000000000 000 </t>
  </si>
  <si>
    <t xml:space="preserve">951 0310 0400000000 000 </t>
  </si>
  <si>
    <t>Комплекс процессных мероприятий «Защита населения от чрезвычайных ситуаций» муниципальной программы Синегорского сельского поселения «Защита населения и территории от чрезвычайных ситуаций, обеспечение пожарной безопасности и безопасности людей на водных объектах»</t>
  </si>
  <si>
    <t xml:space="preserve">951 0310 0440200000 000 </t>
  </si>
  <si>
    <t>Мероприятия по обеспечению эффективного предупреждения и ликвидации чрезвычайных ситуаций природного и техногенного характера</t>
  </si>
  <si>
    <t xml:space="preserve">951 0310 0440228140 000 </t>
  </si>
  <si>
    <t xml:space="preserve">951 0310 0440228140 200 </t>
  </si>
  <si>
    <t xml:space="preserve">951 0310 0440228140 240 </t>
  </si>
  <si>
    <t xml:space="preserve">951 0310 0440228140 244 </t>
  </si>
  <si>
    <t>Другие вопросы в области национальной безопасности и правоохранительной деятельности</t>
  </si>
  <si>
    <t xml:space="preserve">951 0314 0000000000 000 </t>
  </si>
  <si>
    <t xml:space="preserve">951 0314 0400000000 000 </t>
  </si>
  <si>
    <t xml:space="preserve">951 0314 0440200000 000 </t>
  </si>
  <si>
    <t>Мероприятия по обеспечению безопасности людей на территории малого пляжа в п. Синегорский</t>
  </si>
  <si>
    <t xml:space="preserve">951 0314 0440228150 000 </t>
  </si>
  <si>
    <t xml:space="preserve">951 0314 0440228150 200 </t>
  </si>
  <si>
    <t xml:space="preserve">951 0314 0440228150 240 </t>
  </si>
  <si>
    <t xml:space="preserve">951 0314 0440228150 244 </t>
  </si>
  <si>
    <t>НАЦИОНАЛЬНАЯ ЭКОНОМИКА</t>
  </si>
  <si>
    <t xml:space="preserve">951 0400 0000000000 000 </t>
  </si>
  <si>
    <t>Топливно-энергетический комплекс</t>
  </si>
  <si>
    <t xml:space="preserve">951 0402 0000000000 000 </t>
  </si>
  <si>
    <t xml:space="preserve">951 0402 0200000000 000 </t>
  </si>
  <si>
    <t>Комплекс процессных мероприятий «Создание условий для обеспечения качественными коммунальными услугами» муниципальной программы Синегорского сельского поселения «Обеспечение качественными жилищно-коммунальными услугами населения Синегорского сельского поселения»</t>
  </si>
  <si>
    <t xml:space="preserve">951 0402 0240200000 000 </t>
  </si>
  <si>
    <t>Субсидии на возмещение предприятиям жилищно-коммунального хозяйства части платы граждан за коммунальные услуги по теплоснабжению и горячему водоснабжению</t>
  </si>
  <si>
    <t xml:space="preserve">951 0402 02402SТ100 000 </t>
  </si>
  <si>
    <t xml:space="preserve">951 0402 02402SТ100 800 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</si>
  <si>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</si>
  <si>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 xml:space="preserve">951 0402 02402SТ100 810 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</si>
  <si>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</si>
  <si>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 xml:space="preserve">951 0402 02402SТ100 811 </t>
  </si>
  <si>
    <t>Дорожное хозяйство (дорожные фонды)</t>
  </si>
  <si>
    <t xml:space="preserve">951 0409 0000000000 000 </t>
  </si>
  <si>
    <t xml:space="preserve">951 0409 0700000000 000 </t>
  </si>
  <si>
    <t>Комплекс процессных мероприятий «Развитие транспортной инфраструктуры» муниципальной программы Синегорского сельского поселения «Развитие транспортной системы»</t>
  </si>
  <si>
    <t xml:space="preserve">951 0409 0740100000 000 </t>
  </si>
  <si>
    <t>Расходы на содержание и ремонт автомобильных дорог общего пользования местного значения и искусственных сооружений на них</t>
  </si>
  <si>
    <t xml:space="preserve">951 0409 074019Д140 000 </t>
  </si>
  <si>
    <t xml:space="preserve">951 0409 074019Д140 200 </t>
  </si>
  <si>
    <t xml:space="preserve">951 0409 074019Д140 240 </t>
  </si>
  <si>
    <t xml:space="preserve">951 0409 074019Д140 244 </t>
  </si>
  <si>
    <t>Комплекс процессных мероприятий «Повышение безопасности дорожного движения» муниципальной программы Синегорского сельского поселения «Развитие транспортной системы»</t>
  </si>
  <si>
    <t xml:space="preserve">951 0409 0740200000 000 </t>
  </si>
  <si>
    <t xml:space="preserve">951 0409 074029Д140 000 </t>
  </si>
  <si>
    <t xml:space="preserve">951 0409 074029Д140 200 </t>
  </si>
  <si>
    <t xml:space="preserve">951 0409 074029Д140 240 </t>
  </si>
  <si>
    <t xml:space="preserve">951 0409 074029Д140 244 </t>
  </si>
  <si>
    <t>Капитальный ремонт автомобильных дорог общего пользования и искусственных дорожных сооружений на них (расходы на капитальный ремонт муниципальных объектов транспортной инфраструктуры)</t>
  </si>
  <si>
    <t xml:space="preserve">951 0409 07402SД072 000 </t>
  </si>
  <si>
    <t xml:space="preserve">951 0409 07402SД072 200 </t>
  </si>
  <si>
    <t xml:space="preserve">951 0409 07402SД072 240 </t>
  </si>
  <si>
    <t>Закупка товаров, работ и услуг в целях капитального ремонта государственного (муниципального) имущества</t>
  </si>
  <si>
    <t xml:space="preserve">951 0409 07402SД072 243 </t>
  </si>
  <si>
    <t>Другие вопросы в области национальной экономики</t>
  </si>
  <si>
    <t xml:space="preserve">951 0412 0000000000 000 </t>
  </si>
  <si>
    <t xml:space="preserve">951 0412 1300000000 000 </t>
  </si>
  <si>
    <t>Комплекс процессных мероприятий «Повышение эффективности управления муниципальным имуществом»</t>
  </si>
  <si>
    <t xml:space="preserve">951 0412 1340100000 000 </t>
  </si>
  <si>
    <t>Межевание земельных участков, постановка на кадастровый учет земельных участков под объектами муниципального имущества, свободных земельных участков</t>
  </si>
  <si>
    <t xml:space="preserve">951 0412 1340128600 000 </t>
  </si>
  <si>
    <t xml:space="preserve">951 0412 1340128600 200 </t>
  </si>
  <si>
    <t xml:space="preserve">951 0412 1340128600 240 </t>
  </si>
  <si>
    <t xml:space="preserve">951 0412 1340128600 244 </t>
  </si>
  <si>
    <t>ЖИЛИЩНО-КОММУНАЛЬНОЕ ХОЗЯЙСТВО</t>
  </si>
  <si>
    <t xml:space="preserve">951 0500 0000000000 000 </t>
  </si>
  <si>
    <t>Жилищное хозяйство</t>
  </si>
  <si>
    <t xml:space="preserve">951 0501 0000000000 000 </t>
  </si>
  <si>
    <t xml:space="preserve">951 0501 0100000000 000 </t>
  </si>
  <si>
    <t>Муниципальный проект «Переселение граждан из аварийного жилищного фонда»</t>
  </si>
  <si>
    <t xml:space="preserve">951 0501 0120200000 000 </t>
  </si>
  <si>
    <t>Расходы на мероприятия по сносу аварийного жилищного фонда</t>
  </si>
  <si>
    <t xml:space="preserve">951 0501 0120228700 000 </t>
  </si>
  <si>
    <t xml:space="preserve">951 0501 0120228700 200 </t>
  </si>
  <si>
    <t xml:space="preserve">951 0501 0120228700 240 </t>
  </si>
  <si>
    <t xml:space="preserve">951 0501 0120228700 244 </t>
  </si>
  <si>
    <t>Расходы на переселение семей, проживающих в фонде, признанном аварийным, подлежащим сносу или реконструкции</t>
  </si>
  <si>
    <t xml:space="preserve">951 0501 01202S3160 000 </t>
  </si>
  <si>
    <t>Капитальные вложения в объекты государственной (муниципальной) собственности</t>
  </si>
  <si>
    <t xml:space="preserve">951 0501 01202S3160 400 </t>
  </si>
  <si>
    <t>Бюджетные инвестиции</t>
  </si>
  <si>
    <t xml:space="preserve">951 0501 01202S3160 410 </t>
  </si>
  <si>
    <t>Бюджетные инвестиции на приобретение объектов недвижимого имущества в государственную (муниципальную) собственность</t>
  </si>
  <si>
    <t xml:space="preserve">951 0501 01202S3160 412 </t>
  </si>
  <si>
    <t>Муниципальный проект «Жилье» по национальному проекту «Инфраструктура для жизни»</t>
  </si>
  <si>
    <t xml:space="preserve">951 0501 012И200000 000 </t>
  </si>
  <si>
    <t>Расходы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 за счет средств, поступивших от публично-правовой компании "Фонд развития территорий"</t>
  </si>
  <si>
    <t xml:space="preserve">951 0501 012И267483 000 </t>
  </si>
  <si>
    <t xml:space="preserve">951 0501 012И267483 400 </t>
  </si>
  <si>
    <t xml:space="preserve">951 0501 012И267483 410 </t>
  </si>
  <si>
    <t xml:space="preserve">951 0501 012И267483 412 </t>
  </si>
  <si>
    <t xml:space="preserve">951 0501 0200000000 000 </t>
  </si>
  <si>
    <t>Комплекс процессных мероприятий «Обеспечение качественными жилищными услугами» муниципальной программы Синегорского сельского поселения «Обеспечение качественными жилищно-коммунальными услугами населения Синегорского сельского поселения»</t>
  </si>
  <si>
    <t xml:space="preserve">951 0501 0240100000 000 </t>
  </si>
  <si>
    <t>Мероприятия по содержанию муниципального жилого фонда и муниципального имущества, включая уплату взносов «Ростовскому областному фонду содействия капитальному ремонту»</t>
  </si>
  <si>
    <t xml:space="preserve">951 0501 0240128540 000 </t>
  </si>
  <si>
    <t xml:space="preserve">951 0501 0240128540 200 </t>
  </si>
  <si>
    <t xml:space="preserve">951 0501 0240128540 240 </t>
  </si>
  <si>
    <t xml:space="preserve">951 0501 0240128540 244 </t>
  </si>
  <si>
    <t>Коммунальное хозяйство</t>
  </si>
  <si>
    <t xml:space="preserve">951 0502 0000000000 000 </t>
  </si>
</sst>
</file>

<file path=xl/styles.xml><?xml version="1.0" encoding="utf-8"?>
<styleSheet xmlns="http://schemas.openxmlformats.org/spreadsheetml/2006/main">
  <numFmts count="2">
    <numFmt numFmtId="164" formatCode="dd/mm/yyyy\ &quot;г.&quot;"/>
    <numFmt numFmtId="165" formatCode="?"/>
  </numFmts>
  <fonts count="89">
    <font>
      <sz val="11"/>
      <color indexed="8"/>
      <name val="Calibri"/>
      <family val="2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1"/>
      <color indexed="8"/>
      <name val="Arial Cyr"/>
    </font>
    <font>
      <sz val="12"/>
      <color indexed="8"/>
      <name val="Arial Cyr"/>
    </font>
    <font>
      <sz val="14"/>
      <name val="Arial Cyr"/>
    </font>
    <font>
      <sz val="14"/>
      <name val="Arial"/>
    </font>
    <font>
      <b/>
      <sz val="14"/>
      <name val="Arial Cyr"/>
    </font>
    <font>
      <b/>
      <sz val="18"/>
      <name val="Arial Cyr"/>
    </font>
    <font>
      <sz val="18"/>
      <name val="Arial Cyr"/>
    </font>
    <font>
      <sz val="14"/>
      <name val="Arial"/>
      <family val="2"/>
      <charset val="204"/>
    </font>
    <font>
      <b/>
      <sz val="20"/>
      <name val="Arial Cyr"/>
    </font>
    <font>
      <sz val="20"/>
      <name val="Arial Cyr"/>
    </font>
    <font>
      <sz val="20"/>
      <name val="Arial"/>
      <family val="2"/>
      <charset val="204"/>
    </font>
    <font>
      <b/>
      <sz val="7"/>
      <color indexed="8"/>
      <name val="Arial Cyr"/>
    </font>
    <font>
      <sz val="7"/>
      <color indexed="8"/>
      <name val="Arial Cyr"/>
    </font>
    <font>
      <b/>
      <sz val="12"/>
      <color indexed="8"/>
      <name val="Arial Cy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7">
    <xf numFmtId="0" fontId="0" fillId="0" borderId="0" xfId="0"/>
    <xf numFmtId="0" fontId="2" fillId="0" borderId="0" xfId="0" applyNumberFormat="1" applyFont="1" applyFill="1" applyBorder="1" applyAlignment="1"/>
    <xf numFmtId="0" fontId="3" fillId="0" borderId="0" xfId="0" applyNumberFormat="1" applyFont="1" applyFill="1" applyBorder="1" applyAlignment="1"/>
    <xf numFmtId="0" fontId="4" fillId="0" borderId="0" xfId="0" applyNumberFormat="1" applyFont="1" applyFill="1" applyBorder="1" applyAlignment="1">
      <alignment horizontal="right"/>
    </xf>
    <xf numFmtId="0" fontId="5" fillId="0" borderId="1" xfId="0" applyNumberFormat="1" applyFont="1" applyFill="1" applyBorder="1" applyAlignment="1">
      <alignment horizontal="center"/>
    </xf>
    <xf numFmtId="0" fontId="6" fillId="0" borderId="0" xfId="0" applyNumberFormat="1" applyFont="1" applyFill="1" applyBorder="1" applyAlignment="1">
      <alignment horizontal="left"/>
    </xf>
    <xf numFmtId="49" fontId="7" fillId="0" borderId="0" xfId="0" applyNumberFormat="1" applyFont="1" applyFill="1" applyBorder="1" applyAlignment="1">
      <alignment horizontal="right"/>
    </xf>
    <xf numFmtId="49" fontId="8" fillId="0" borderId="2" xfId="0" applyNumberFormat="1" applyFont="1" applyFill="1" applyBorder="1" applyAlignment="1">
      <alignment horizontal="centerContinuous"/>
    </xf>
    <xf numFmtId="0" fontId="10" fillId="0" borderId="0" xfId="0" applyNumberFormat="1" applyFont="1" applyFill="1" applyBorder="1" applyAlignment="1">
      <alignment horizontal="right"/>
    </xf>
    <xf numFmtId="164" fontId="11" fillId="0" borderId="3" xfId="0" applyNumberFormat="1" applyFont="1" applyFill="1" applyBorder="1" applyAlignment="1">
      <alignment horizontal="center"/>
    </xf>
    <xf numFmtId="49" fontId="12" fillId="0" borderId="0" xfId="0" applyNumberFormat="1" applyFont="1" applyFill="1" applyBorder="1" applyAlignment="1"/>
    <xf numFmtId="49" fontId="13" fillId="0" borderId="4" xfId="0" applyNumberFormat="1" applyFont="1" applyFill="1" applyBorder="1" applyAlignment="1">
      <alignment horizontal="center"/>
    </xf>
    <xf numFmtId="0" fontId="14" fillId="0" borderId="0" xfId="0" applyNumberFormat="1" applyFont="1" applyFill="1" applyBorder="1" applyAlignment="1">
      <alignment horizontal="left"/>
    </xf>
    <xf numFmtId="49" fontId="15" fillId="0" borderId="3" xfId="0" applyNumberFormat="1" applyFont="1" applyFill="1" applyBorder="1" applyAlignment="1">
      <alignment horizontal="center"/>
    </xf>
    <xf numFmtId="49" fontId="16" fillId="0" borderId="0" xfId="0" applyNumberFormat="1" applyFont="1" applyFill="1" applyBorder="1" applyAlignment="1"/>
    <xf numFmtId="49" fontId="17" fillId="0" borderId="4" xfId="0" applyNumberFormat="1" applyFont="1" applyFill="1" applyBorder="1" applyAlignment="1">
      <alignment horizontal="centerContinuous"/>
    </xf>
    <xf numFmtId="49" fontId="18" fillId="0" borderId="0" xfId="0" applyNumberFormat="1" applyFont="1" applyFill="1" applyBorder="1" applyAlignment="1">
      <alignment horizontal="left"/>
    </xf>
    <xf numFmtId="49" fontId="19" fillId="0" borderId="5" xfId="0" applyNumberFormat="1" applyFont="1" applyFill="1" applyBorder="1" applyAlignment="1">
      <alignment horizontal="centerContinuous"/>
    </xf>
    <xf numFmtId="0" fontId="21" fillId="0" borderId="0" xfId="0" applyNumberFormat="1" applyFont="1" applyFill="1" applyBorder="1" applyAlignment="1">
      <alignment horizontal="center"/>
    </xf>
    <xf numFmtId="0" fontId="22" fillId="0" borderId="0" xfId="0" applyNumberFormat="1" applyFont="1" applyFill="1" applyBorder="1" applyAlignment="1"/>
    <xf numFmtId="0" fontId="35" fillId="0" borderId="6" xfId="0" applyNumberFormat="1" applyFont="1" applyFill="1" applyBorder="1" applyAlignment="1">
      <alignment horizontal="center" vertical="center"/>
    </xf>
    <xf numFmtId="0" fontId="36" fillId="0" borderId="1" xfId="0" applyNumberFormat="1" applyFont="1" applyFill="1" applyBorder="1" applyAlignment="1">
      <alignment horizontal="center" vertical="center"/>
    </xf>
    <xf numFmtId="0" fontId="37" fillId="0" borderId="7" xfId="0" applyNumberFormat="1" applyFont="1" applyFill="1" applyBorder="1" applyAlignment="1">
      <alignment horizontal="center" vertical="center"/>
    </xf>
    <xf numFmtId="49" fontId="38" fillId="0" borderId="1" xfId="0" applyNumberFormat="1" applyFont="1" applyFill="1" applyBorder="1" applyAlignment="1">
      <alignment horizontal="center" vertical="center"/>
    </xf>
    <xf numFmtId="49" fontId="39" fillId="0" borderId="8" xfId="0" applyNumberFormat="1" applyFont="1" applyFill="1" applyBorder="1" applyAlignment="1">
      <alignment horizontal="center" vertical="center"/>
    </xf>
    <xf numFmtId="49" fontId="40" fillId="0" borderId="9" xfId="0" applyNumberFormat="1" applyFont="1" applyFill="1" applyBorder="1" applyAlignment="1">
      <alignment horizontal="center" vertical="center"/>
    </xf>
    <xf numFmtId="49" fontId="41" fillId="0" borderId="10" xfId="0" applyNumberFormat="1" applyFont="1" applyFill="1" applyBorder="1" applyAlignment="1">
      <alignment horizontal="left" wrapText="1"/>
    </xf>
    <xf numFmtId="49" fontId="42" fillId="0" borderId="11" xfId="0" applyNumberFormat="1" applyFont="1" applyFill="1" applyBorder="1" applyAlignment="1">
      <alignment horizontal="center" wrapText="1"/>
    </xf>
    <xf numFmtId="49" fontId="43" fillId="0" borderId="12" xfId="0" applyNumberFormat="1" applyFont="1" applyFill="1" applyBorder="1" applyAlignment="1">
      <alignment horizontal="center"/>
    </xf>
    <xf numFmtId="49" fontId="45" fillId="0" borderId="13" xfId="0" applyNumberFormat="1" applyFont="1" applyFill="1" applyBorder="1" applyAlignment="1">
      <alignment horizontal="center" wrapText="1"/>
    </xf>
    <xf numFmtId="49" fontId="46" fillId="0" borderId="14" xfId="0" applyNumberFormat="1" applyFont="1" applyFill="1" applyBorder="1" applyAlignment="1">
      <alignment horizontal="center"/>
    </xf>
    <xf numFmtId="49" fontId="48" fillId="0" borderId="15" xfId="0" applyNumberFormat="1" applyFont="1" applyFill="1" applyBorder="1" applyAlignment="1">
      <alignment horizontal="center" wrapText="1"/>
    </xf>
    <xf numFmtId="0" fontId="50" fillId="0" borderId="16" xfId="0" applyNumberFormat="1" applyFont="1" applyFill="1" applyBorder="1" applyAlignment="1">
      <alignment horizontal="center"/>
    </xf>
    <xf numFmtId="0" fontId="51" fillId="0" borderId="0" xfId="0" applyNumberFormat="1" applyFont="1" applyFill="1" applyBorder="1" applyAlignment="1">
      <alignment horizontal="left"/>
    </xf>
    <xf numFmtId="0" fontId="52" fillId="0" borderId="0" xfId="0" applyNumberFormat="1" applyFont="1" applyFill="1" applyBorder="1" applyAlignment="1"/>
    <xf numFmtId="49" fontId="53" fillId="0" borderId="0" xfId="0" applyNumberFormat="1" applyFont="1" applyFill="1" applyBorder="1" applyAlignment="1"/>
    <xf numFmtId="0" fontId="60" fillId="0" borderId="17" xfId="0" applyNumberFormat="1" applyFont="1" applyFill="1" applyBorder="1" applyAlignment="1">
      <alignment vertical="center" wrapText="1"/>
    </xf>
    <xf numFmtId="49" fontId="61" fillId="0" borderId="17" xfId="0" applyNumberFormat="1" applyFont="1" applyFill="1" applyBorder="1" applyAlignment="1">
      <alignment horizontal="center" vertical="center" wrapText="1"/>
    </xf>
    <xf numFmtId="49" fontId="62" fillId="0" borderId="18" xfId="0" applyNumberFormat="1" applyFont="1" applyFill="1" applyBorder="1" applyAlignment="1">
      <alignment vertical="center"/>
    </xf>
    <xf numFmtId="0" fontId="64" fillId="0" borderId="19" xfId="0" applyNumberFormat="1" applyFont="1" applyFill="1" applyBorder="1" applyAlignment="1">
      <alignment vertical="center" wrapText="1"/>
    </xf>
    <xf numFmtId="49" fontId="65" fillId="0" borderId="19" xfId="0" applyNumberFormat="1" applyFont="1" applyFill="1" applyBorder="1" applyAlignment="1">
      <alignment horizontal="center" vertical="center" wrapText="1"/>
    </xf>
    <xf numFmtId="49" fontId="66" fillId="0" borderId="20" xfId="0" applyNumberFormat="1" applyFont="1" applyFill="1" applyBorder="1" applyAlignment="1">
      <alignment vertical="center"/>
    </xf>
    <xf numFmtId="49" fontId="67" fillId="0" borderId="7" xfId="0" applyNumberFormat="1" applyFont="1" applyFill="1" applyBorder="1" applyAlignment="1">
      <alignment horizontal="center" vertical="center"/>
    </xf>
    <xf numFmtId="49" fontId="68" fillId="0" borderId="21" xfId="0" applyNumberFormat="1" applyFont="1" applyFill="1" applyBorder="1" applyAlignment="1">
      <alignment horizontal="center" wrapText="1"/>
    </xf>
    <xf numFmtId="0" fontId="69" fillId="0" borderId="13" xfId="0" applyNumberFormat="1" applyFont="1" applyFill="1" applyBorder="1" applyAlignment="1"/>
    <xf numFmtId="49" fontId="70" fillId="0" borderId="22" xfId="0" applyNumberFormat="1" applyFont="1" applyFill="1" applyBorder="1" applyAlignment="1">
      <alignment horizontal="center" wrapText="1"/>
    </xf>
    <xf numFmtId="0" fontId="71" fillId="0" borderId="23" xfId="0" applyNumberFormat="1" applyFont="1" applyFill="1" applyBorder="1" applyAlignment="1"/>
    <xf numFmtId="0" fontId="72" fillId="0" borderId="24" xfId="0" applyNumberFormat="1" applyFont="1" applyFill="1" applyBorder="1" applyAlignment="1"/>
    <xf numFmtId="49" fontId="73" fillId="0" borderId="25" xfId="0" applyNumberFormat="1" applyFont="1" applyFill="1" applyBorder="1" applyAlignment="1">
      <alignment horizontal="left" wrapText="1"/>
    </xf>
    <xf numFmtId="49" fontId="74" fillId="0" borderId="26" xfId="0" applyNumberFormat="1" applyFont="1" applyFill="1" applyBorder="1" applyAlignment="1">
      <alignment horizontal="center" wrapText="1"/>
    </xf>
    <xf numFmtId="49" fontId="44" fillId="0" borderId="35" xfId="0" applyNumberFormat="1" applyFont="1" applyFill="1" applyBorder="1" applyAlignment="1">
      <alignment horizontal="left" vertical="top" wrapText="1"/>
    </xf>
    <xf numFmtId="49" fontId="47" fillId="0" borderId="36" xfId="0" applyNumberFormat="1" applyFont="1" applyFill="1" applyBorder="1" applyAlignment="1">
      <alignment horizontal="left" vertical="top" wrapText="1"/>
    </xf>
    <xf numFmtId="165" fontId="2" fillId="0" borderId="36" xfId="0" applyNumberFormat="1" applyFont="1" applyFill="1" applyBorder="1" applyAlignment="1">
      <alignment horizontal="left" vertical="top" wrapText="1"/>
    </xf>
    <xf numFmtId="0" fontId="49" fillId="0" borderId="37" xfId="0" applyNumberFormat="1" applyFont="1" applyFill="1" applyBorder="1" applyAlignment="1">
      <alignment horizontal="left" vertical="top"/>
    </xf>
    <xf numFmtId="0" fontId="0" fillId="0" borderId="0" xfId="0" applyAlignment="1">
      <alignment vertical="top"/>
    </xf>
    <xf numFmtId="49" fontId="75" fillId="0" borderId="19" xfId="0" applyNumberFormat="1" applyFont="1" applyFill="1" applyBorder="1" applyAlignment="1">
      <alignment horizontal="center"/>
    </xf>
    <xf numFmtId="0" fontId="75" fillId="0" borderId="16" xfId="0" applyNumberFormat="1" applyFont="1" applyFill="1" applyBorder="1" applyAlignment="1">
      <alignment horizontal="center"/>
    </xf>
    <xf numFmtId="4" fontId="76" fillId="0" borderId="38" xfId="0" applyNumberFormat="1" applyFont="1" applyFill="1" applyBorder="1" applyAlignment="1">
      <alignment horizontal="right"/>
    </xf>
    <xf numFmtId="4" fontId="76" fillId="0" borderId="22" xfId="0" applyNumberFormat="1" applyFont="1" applyFill="1" applyBorder="1" applyAlignment="1">
      <alignment horizontal="right"/>
    </xf>
    <xf numFmtId="4" fontId="76" fillId="0" borderId="39" xfId="0" applyNumberFormat="1" applyFont="1" applyFill="1" applyBorder="1" applyAlignment="1">
      <alignment horizontal="right"/>
    </xf>
    <xf numFmtId="4" fontId="76" fillId="0" borderId="40" xfId="0" applyNumberFormat="1" applyFont="1" applyFill="1" applyBorder="1" applyAlignment="1">
      <alignment horizontal="right"/>
    </xf>
    <xf numFmtId="4" fontId="76" fillId="0" borderId="30" xfId="0" applyNumberFormat="1" applyFont="1" applyFill="1" applyBorder="1" applyAlignment="1">
      <alignment horizontal="right"/>
    </xf>
    <xf numFmtId="4" fontId="76" fillId="0" borderId="20" xfId="0" applyNumberFormat="1" applyFont="1" applyFill="1" applyBorder="1" applyAlignment="1">
      <alignment horizontal="right"/>
    </xf>
    <xf numFmtId="49" fontId="76" fillId="0" borderId="16" xfId="0" applyNumberFormat="1" applyFont="1" applyFill="1" applyBorder="1" applyAlignment="1">
      <alignment horizontal="center" vertical="center"/>
    </xf>
    <xf numFmtId="0" fontId="78" fillId="0" borderId="0" xfId="0" applyFont="1"/>
    <xf numFmtId="0" fontId="77" fillId="0" borderId="0" xfId="0" applyFont="1" applyBorder="1" applyAlignment="1" applyProtection="1">
      <alignment horizontal="left"/>
    </xf>
    <xf numFmtId="49" fontId="77" fillId="0" borderId="0" xfId="0" applyNumberFormat="1" applyFont="1" applyBorder="1" applyAlignment="1" applyProtection="1">
      <alignment horizontal="center"/>
    </xf>
    <xf numFmtId="0" fontId="77" fillId="0" borderId="0" xfId="0" applyFont="1" applyBorder="1" applyAlignment="1" applyProtection="1"/>
    <xf numFmtId="49" fontId="77" fillId="0" borderId="0" xfId="0" applyNumberFormat="1" applyFont="1" applyBorder="1" applyAlignment="1" applyProtection="1"/>
    <xf numFmtId="0" fontId="77" fillId="0" borderId="1" xfId="0" applyFont="1" applyBorder="1" applyAlignment="1" applyProtection="1">
      <alignment horizontal="center" vertical="center"/>
    </xf>
    <xf numFmtId="0" fontId="77" fillId="0" borderId="7" xfId="0" applyFont="1" applyBorder="1" applyAlignment="1" applyProtection="1">
      <alignment horizontal="center" vertical="center"/>
    </xf>
    <xf numFmtId="49" fontId="77" fillId="0" borderId="1" xfId="0" applyNumberFormat="1" applyFont="1" applyBorder="1" applyAlignment="1" applyProtection="1">
      <alignment horizontal="center" vertical="center"/>
    </xf>
    <xf numFmtId="49" fontId="77" fillId="0" borderId="7" xfId="0" applyNumberFormat="1" applyFont="1" applyBorder="1" applyAlignment="1" applyProtection="1">
      <alignment horizontal="center" vertical="center"/>
    </xf>
    <xf numFmtId="49" fontId="77" fillId="0" borderId="9" xfId="0" applyNumberFormat="1" applyFont="1" applyBorder="1" applyAlignment="1" applyProtection="1">
      <alignment horizontal="center" vertical="center"/>
    </xf>
    <xf numFmtId="49" fontId="79" fillId="0" borderId="11" xfId="0" applyNumberFormat="1" applyFont="1" applyBorder="1" applyAlignment="1" applyProtection="1">
      <alignment horizontal="center" wrapText="1"/>
    </xf>
    <xf numFmtId="0" fontId="77" fillId="0" borderId="13" xfId="0" applyFont="1" applyBorder="1" applyAlignment="1" applyProtection="1">
      <alignment horizontal="center"/>
    </xf>
    <xf numFmtId="49" fontId="79" fillId="0" borderId="15" xfId="0" applyNumberFormat="1" applyFont="1" applyBorder="1" applyAlignment="1" applyProtection="1">
      <alignment horizontal="center" wrapText="1"/>
    </xf>
    <xf numFmtId="49" fontId="77" fillId="0" borderId="11" xfId="0" applyNumberFormat="1" applyFont="1" applyBorder="1" applyAlignment="1" applyProtection="1">
      <alignment horizontal="center" wrapText="1"/>
    </xf>
    <xf numFmtId="0" fontId="77" fillId="0" borderId="37" xfId="0" applyFont="1" applyBorder="1" applyAlignment="1" applyProtection="1">
      <alignment horizontal="left"/>
    </xf>
    <xf numFmtId="0" fontId="77" fillId="0" borderId="16" xfId="0" applyFont="1" applyBorder="1" applyAlignment="1" applyProtection="1">
      <alignment horizontal="center"/>
    </xf>
    <xf numFmtId="0" fontId="77" fillId="0" borderId="16" xfId="0" applyFont="1" applyBorder="1" applyAlignment="1" applyProtection="1">
      <alignment horizontal="left"/>
    </xf>
    <xf numFmtId="49" fontId="77" fillId="0" borderId="16" xfId="0" applyNumberFormat="1" applyFont="1" applyBorder="1" applyAlignment="1" applyProtection="1"/>
    <xf numFmtId="0" fontId="77" fillId="0" borderId="16" xfId="0" applyFont="1" applyBorder="1" applyAlignment="1" applyProtection="1"/>
    <xf numFmtId="0" fontId="82" fillId="0" borderId="0" xfId="0" applyFont="1"/>
    <xf numFmtId="0" fontId="78" fillId="2" borderId="0" xfId="0" applyFont="1" applyFill="1"/>
    <xf numFmtId="49" fontId="83" fillId="0" borderId="38" xfId="0" applyNumberFormat="1" applyFont="1" applyBorder="1" applyAlignment="1" applyProtection="1">
      <alignment horizontal="center" wrapText="1"/>
    </xf>
    <xf numFmtId="4" fontId="83" fillId="0" borderId="38" xfId="0" applyNumberFormat="1" applyFont="1" applyBorder="1" applyAlignment="1" applyProtection="1">
      <alignment horizontal="right"/>
    </xf>
    <xf numFmtId="4" fontId="83" fillId="0" borderId="25" xfId="0" applyNumberFormat="1" applyFont="1" applyBorder="1" applyAlignment="1" applyProtection="1">
      <alignment horizontal="right"/>
    </xf>
    <xf numFmtId="0" fontId="84" fillId="0" borderId="39" xfId="0" applyFont="1" applyBorder="1" applyAlignment="1" applyProtection="1">
      <alignment horizontal="center"/>
    </xf>
    <xf numFmtId="49" fontId="84" fillId="0" borderId="39" xfId="0" applyNumberFormat="1" applyFont="1" applyBorder="1" applyAlignment="1" applyProtection="1">
      <alignment horizontal="center"/>
    </xf>
    <xf numFmtId="49" fontId="84" fillId="0" borderId="40" xfId="0" applyNumberFormat="1" applyFont="1" applyBorder="1" applyAlignment="1" applyProtection="1">
      <alignment horizontal="center"/>
    </xf>
    <xf numFmtId="49" fontId="83" fillId="0" borderId="30" xfId="0" applyNumberFormat="1" applyFont="1" applyBorder="1" applyAlignment="1" applyProtection="1">
      <alignment horizontal="center" wrapText="1"/>
    </xf>
    <xf numFmtId="4" fontId="83" fillId="0" borderId="30" xfId="0" applyNumberFormat="1" applyFont="1" applyBorder="1" applyAlignment="1" applyProtection="1">
      <alignment horizontal="right"/>
    </xf>
    <xf numFmtId="4" fontId="83" fillId="0" borderId="20" xfId="0" applyNumberFormat="1" applyFont="1" applyBorder="1" applyAlignment="1" applyProtection="1">
      <alignment horizontal="right"/>
    </xf>
    <xf numFmtId="4" fontId="83" fillId="2" borderId="38" xfId="0" applyNumberFormat="1" applyFont="1" applyFill="1" applyBorder="1" applyAlignment="1" applyProtection="1">
      <alignment horizontal="right"/>
    </xf>
    <xf numFmtId="49" fontId="84" fillId="0" borderId="38" xfId="0" applyNumberFormat="1" applyFont="1" applyBorder="1" applyAlignment="1" applyProtection="1">
      <alignment horizontal="center" wrapText="1"/>
    </xf>
    <xf numFmtId="4" fontId="84" fillId="0" borderId="25" xfId="0" applyNumberFormat="1" applyFont="1" applyBorder="1" applyAlignment="1" applyProtection="1">
      <alignment horizontal="right"/>
    </xf>
    <xf numFmtId="0" fontId="81" fillId="0" borderId="6" xfId="0" applyFont="1" applyBorder="1" applyAlignment="1" applyProtection="1">
      <alignment horizontal="center" vertical="center"/>
    </xf>
    <xf numFmtId="49" fontId="80" fillId="0" borderId="41" xfId="0" applyNumberFormat="1" applyFont="1" applyBorder="1" applyAlignment="1" applyProtection="1">
      <alignment horizontal="left" wrapText="1"/>
    </xf>
    <xf numFmtId="0" fontId="81" fillId="0" borderId="42" xfId="0" applyFont="1" applyBorder="1" applyAlignment="1" applyProtection="1">
      <alignment horizontal="left"/>
    </xf>
    <xf numFmtId="49" fontId="80" fillId="0" borderId="36" xfId="0" applyNumberFormat="1" applyFont="1" applyBorder="1" applyAlignment="1" applyProtection="1">
      <alignment horizontal="left" wrapText="1"/>
    </xf>
    <xf numFmtId="49" fontId="81" fillId="0" borderId="10" xfId="0" applyNumberFormat="1" applyFont="1" applyBorder="1" applyAlignment="1" applyProtection="1">
      <alignment horizontal="left" wrapText="1"/>
    </xf>
    <xf numFmtId="0" fontId="85" fillId="0" borderId="0" xfId="0" applyFont="1"/>
    <xf numFmtId="0" fontId="85" fillId="0" borderId="0" xfId="0" applyFont="1" applyAlignment="1">
      <alignment horizontal="right"/>
    </xf>
    <xf numFmtId="49" fontId="86" fillId="0" borderId="36" xfId="0" applyNumberFormat="1" applyFont="1" applyFill="1" applyBorder="1" applyAlignment="1">
      <alignment horizontal="left" vertical="top" wrapText="1"/>
    </xf>
    <xf numFmtId="0" fontId="87" fillId="0" borderId="35" xfId="0" applyNumberFormat="1" applyFont="1" applyFill="1" applyBorder="1" applyAlignment="1">
      <alignment vertical="top"/>
    </xf>
    <xf numFmtId="49" fontId="87" fillId="0" borderId="10" xfId="0" applyNumberFormat="1" applyFont="1" applyFill="1" applyBorder="1" applyAlignment="1">
      <alignment horizontal="left" vertical="top" wrapText="1"/>
    </xf>
    <xf numFmtId="165" fontId="87" fillId="0" borderId="10" xfId="0" applyNumberFormat="1" applyFont="1" applyFill="1" applyBorder="1" applyAlignment="1">
      <alignment horizontal="left" vertical="top" wrapText="1"/>
    </xf>
    <xf numFmtId="4" fontId="88" fillId="0" borderId="30" xfId="0" applyNumberFormat="1" applyFont="1" applyFill="1" applyBorder="1" applyAlignment="1">
      <alignment horizontal="right"/>
    </xf>
    <xf numFmtId="4" fontId="88" fillId="0" borderId="19" xfId="0" applyNumberFormat="1" applyFont="1" applyFill="1" applyBorder="1" applyAlignment="1">
      <alignment horizontal="right"/>
    </xf>
    <xf numFmtId="4" fontId="88" fillId="0" borderId="20" xfId="0" applyNumberFormat="1" applyFont="1" applyFill="1" applyBorder="1" applyAlignment="1">
      <alignment horizontal="right"/>
    </xf>
    <xf numFmtId="0" fontId="76" fillId="0" borderId="39" xfId="0" applyNumberFormat="1" applyFont="1" applyFill="1" applyBorder="1" applyAlignment="1">
      <alignment horizontal="right"/>
    </xf>
    <xf numFmtId="0" fontId="76" fillId="0" borderId="39" xfId="0" applyNumberFormat="1" applyFont="1" applyFill="1" applyBorder="1" applyAlignment="1"/>
    <xf numFmtId="0" fontId="76" fillId="0" borderId="40" xfId="0" applyNumberFormat="1" applyFont="1" applyFill="1" applyBorder="1" applyAlignment="1"/>
    <xf numFmtId="4" fontId="76" fillId="0" borderId="12" xfId="0" applyNumberFormat="1" applyFont="1" applyFill="1" applyBorder="1" applyAlignment="1">
      <alignment horizontal="right"/>
    </xf>
    <xf numFmtId="4" fontId="76" fillId="0" borderId="25" xfId="0" applyNumberFormat="1" applyFont="1" applyFill="1" applyBorder="1" applyAlignment="1">
      <alignment horizontal="right"/>
    </xf>
    <xf numFmtId="0" fontId="76" fillId="0" borderId="24" xfId="0" applyNumberFormat="1" applyFont="1" applyFill="1" applyBorder="1" applyAlignment="1">
      <alignment horizontal="right"/>
    </xf>
    <xf numFmtId="0" fontId="76" fillId="0" borderId="24" xfId="0" applyNumberFormat="1" applyFont="1" applyFill="1" applyBorder="1" applyAlignment="1"/>
    <xf numFmtId="4" fontId="76" fillId="0" borderId="43" xfId="0" applyNumberFormat="1" applyFont="1" applyFill="1" applyBorder="1" applyAlignment="1">
      <alignment horizontal="right"/>
    </xf>
    <xf numFmtId="4" fontId="76" fillId="0" borderId="44" xfId="0" applyNumberFormat="1" applyFont="1" applyFill="1" applyBorder="1" applyAlignment="1">
      <alignment horizontal="right"/>
    </xf>
    <xf numFmtId="49" fontId="1" fillId="0" borderId="19" xfId="0" applyNumberFormat="1" applyFont="1" applyFill="1" applyBorder="1" applyAlignment="1">
      <alignment horizontal="center"/>
    </xf>
    <xf numFmtId="0" fontId="75" fillId="0" borderId="14" xfId="0" applyNumberFormat="1" applyFont="1" applyFill="1" applyBorder="1" applyAlignment="1">
      <alignment horizontal="center"/>
    </xf>
    <xf numFmtId="49" fontId="75" fillId="0" borderId="12" xfId="0" applyNumberFormat="1" applyFont="1" applyFill="1" applyBorder="1" applyAlignment="1">
      <alignment horizontal="center"/>
    </xf>
    <xf numFmtId="0" fontId="75" fillId="0" borderId="24" xfId="0" applyNumberFormat="1" applyFont="1" applyFill="1" applyBorder="1" applyAlignment="1">
      <alignment horizontal="center"/>
    </xf>
    <xf numFmtId="49" fontId="75" fillId="0" borderId="45" xfId="0" applyNumberFormat="1" applyFont="1" applyFill="1" applyBorder="1" applyAlignment="1">
      <alignment horizontal="center"/>
    </xf>
    <xf numFmtId="49" fontId="6" fillId="0" borderId="23" xfId="0" applyNumberFormat="1" applyFont="1" applyFill="1" applyBorder="1" applyAlignment="1">
      <alignment horizontal="left" wrapText="1"/>
    </xf>
    <xf numFmtId="49" fontId="26" fillId="0" borderId="27" xfId="0" applyNumberFormat="1" applyFont="1" applyFill="1" applyBorder="1" applyAlignment="1">
      <alignment horizontal="center" vertical="center" wrapText="1"/>
    </xf>
    <xf numFmtId="49" fontId="30" fillId="0" borderId="18" xfId="0" applyNumberFormat="1" applyFont="1" applyFill="1" applyBorder="1" applyAlignment="1">
      <alignment horizontal="center" vertical="center" wrapText="1"/>
    </xf>
    <xf numFmtId="49" fontId="34" fillId="0" borderId="20" xfId="0" applyNumberFormat="1" applyFont="1" applyFill="1" applyBorder="1" applyAlignment="1">
      <alignment horizontal="center" vertical="center" wrapText="1"/>
    </xf>
    <xf numFmtId="49" fontId="25" fillId="0" borderId="28" xfId="0" applyNumberFormat="1" applyFont="1" applyFill="1" applyBorder="1" applyAlignment="1">
      <alignment horizontal="center" vertical="center" wrapText="1"/>
    </xf>
    <xf numFmtId="49" fontId="29" fillId="0" borderId="29" xfId="0" applyNumberFormat="1" applyFont="1" applyFill="1" applyBorder="1" applyAlignment="1">
      <alignment horizontal="center" vertical="center" wrapText="1"/>
    </xf>
    <xf numFmtId="49" fontId="33" fillId="0" borderId="30" xfId="0" applyNumberFormat="1" applyFont="1" applyFill="1" applyBorder="1" applyAlignment="1">
      <alignment horizontal="center" vertical="center" wrapText="1"/>
    </xf>
    <xf numFmtId="0" fontId="20" fillId="0" borderId="0" xfId="0" applyNumberFormat="1" applyFont="1" applyFill="1" applyBorder="1" applyAlignment="1">
      <alignment horizontal="center"/>
    </xf>
    <xf numFmtId="0" fontId="24" fillId="0" borderId="28" xfId="0" applyNumberFormat="1" applyFont="1" applyFill="1" applyBorder="1" applyAlignment="1">
      <alignment horizontal="center" vertical="center" wrapText="1"/>
    </xf>
    <xf numFmtId="0" fontId="28" fillId="0" borderId="29" xfId="0" applyNumberFormat="1" applyFont="1" applyFill="1" applyBorder="1" applyAlignment="1">
      <alignment horizontal="center" vertical="center" wrapText="1"/>
    </xf>
    <xf numFmtId="0" fontId="32" fillId="0" borderId="30" xfId="0" applyNumberFormat="1" applyFont="1" applyFill="1" applyBorder="1" applyAlignment="1">
      <alignment horizontal="center" vertical="center" wrapText="1"/>
    </xf>
    <xf numFmtId="0" fontId="23" fillId="0" borderId="31" xfId="0" applyNumberFormat="1" applyFont="1" applyFill="1" applyBorder="1" applyAlignment="1">
      <alignment horizontal="center" vertical="center" wrapText="1"/>
    </xf>
    <xf numFmtId="0" fontId="27" fillId="0" borderId="32" xfId="0" applyNumberFormat="1" applyFont="1" applyFill="1" applyBorder="1" applyAlignment="1">
      <alignment horizontal="center" vertical="center" wrapText="1"/>
    </xf>
    <xf numFmtId="0" fontId="31" fillId="0" borderId="15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/>
    </xf>
    <xf numFmtId="0" fontId="9" fillId="0" borderId="0" xfId="0" applyNumberFormat="1" applyFont="1" applyFill="1" applyBorder="1" applyAlignment="1">
      <alignment horizontal="center"/>
    </xf>
    <xf numFmtId="49" fontId="6" fillId="0" borderId="34" xfId="0" applyNumberFormat="1" applyFont="1" applyFill="1" applyBorder="1" applyAlignment="1">
      <alignment horizontal="left" wrapText="1"/>
    </xf>
    <xf numFmtId="49" fontId="6" fillId="0" borderId="34" xfId="0" applyNumberFormat="1" applyFont="1" applyFill="1" applyBorder="1" applyAlignment="1">
      <alignment wrapText="1"/>
    </xf>
    <xf numFmtId="0" fontId="55" fillId="0" borderId="33" xfId="0" applyNumberFormat="1" applyFont="1" applyFill="1" applyBorder="1" applyAlignment="1">
      <alignment horizontal="center" vertical="center" wrapText="1"/>
    </xf>
    <xf numFmtId="0" fontId="58" fillId="0" borderId="17" xfId="0" applyNumberFormat="1" applyFont="1" applyFill="1" applyBorder="1" applyAlignment="1">
      <alignment horizontal="center" vertical="center" wrapText="1"/>
    </xf>
    <xf numFmtId="0" fontId="54" fillId="0" borderId="31" xfId="0" applyNumberFormat="1" applyFont="1" applyFill="1" applyBorder="1" applyAlignment="1">
      <alignment horizontal="center" vertical="center"/>
    </xf>
    <xf numFmtId="0" fontId="57" fillId="0" borderId="32" xfId="0" applyNumberFormat="1" applyFont="1" applyFill="1" applyBorder="1" applyAlignment="1">
      <alignment horizontal="center" vertical="center"/>
    </xf>
    <xf numFmtId="0" fontId="63" fillId="0" borderId="15" xfId="0" applyNumberFormat="1" applyFont="1" applyFill="1" applyBorder="1" applyAlignment="1">
      <alignment horizontal="center" vertical="center"/>
    </xf>
    <xf numFmtId="49" fontId="56" fillId="0" borderId="28" xfId="0" applyNumberFormat="1" applyFont="1" applyFill="1" applyBorder="1" applyAlignment="1">
      <alignment horizontal="center" vertical="center"/>
    </xf>
    <xf numFmtId="49" fontId="59" fillId="0" borderId="29" xfId="0" applyNumberFormat="1" applyFont="1" applyFill="1" applyBorder="1" applyAlignment="1">
      <alignment horizontal="center" vertical="center"/>
    </xf>
    <xf numFmtId="0" fontId="80" fillId="0" borderId="0" xfId="0" applyFont="1" applyBorder="1" applyAlignment="1" applyProtection="1">
      <alignment horizontal="center"/>
    </xf>
    <xf numFmtId="49" fontId="77" fillId="0" borderId="0" xfId="0" applyNumberFormat="1" applyFont="1" applyBorder="1" applyAlignment="1" applyProtection="1">
      <alignment horizontal="right"/>
    </xf>
    <xf numFmtId="0" fontId="77" fillId="0" borderId="31" xfId="0" applyFont="1" applyBorder="1" applyAlignment="1" applyProtection="1">
      <alignment horizontal="center" vertical="center" wrapText="1"/>
    </xf>
    <xf numFmtId="0" fontId="77" fillId="0" borderId="32" xfId="0" applyFont="1" applyBorder="1" applyAlignment="1" applyProtection="1">
      <alignment horizontal="center" vertical="center" wrapText="1"/>
    </xf>
    <xf numFmtId="0" fontId="77" fillId="0" borderId="15" xfId="0" applyFont="1" applyBorder="1" applyAlignment="1" applyProtection="1">
      <alignment horizontal="center" vertical="center" wrapText="1"/>
    </xf>
    <xf numFmtId="0" fontId="77" fillId="0" borderId="28" xfId="0" applyFont="1" applyBorder="1" applyAlignment="1" applyProtection="1">
      <alignment horizontal="center" vertical="center" wrapText="1"/>
    </xf>
    <xf numFmtId="0" fontId="77" fillId="0" borderId="29" xfId="0" applyFont="1" applyBorder="1" applyAlignment="1" applyProtection="1">
      <alignment horizontal="center" vertical="center" wrapText="1"/>
    </xf>
    <xf numFmtId="0" fontId="77" fillId="0" borderId="30" xfId="0" applyFont="1" applyBorder="1" applyAlignment="1" applyProtection="1">
      <alignment horizontal="center" vertical="center" wrapText="1"/>
    </xf>
    <xf numFmtId="49" fontId="77" fillId="0" borderId="28" xfId="0" applyNumberFormat="1" applyFont="1" applyBorder="1" applyAlignment="1" applyProtection="1">
      <alignment horizontal="center" vertical="center" wrapText="1"/>
    </xf>
    <xf numFmtId="49" fontId="77" fillId="0" borderId="29" xfId="0" applyNumberFormat="1" applyFont="1" applyBorder="1" applyAlignment="1" applyProtection="1">
      <alignment horizontal="center" vertical="center" wrapText="1"/>
    </xf>
    <xf numFmtId="49" fontId="77" fillId="0" borderId="30" xfId="0" applyNumberFormat="1" applyFont="1" applyBorder="1" applyAlignment="1" applyProtection="1">
      <alignment horizontal="center" vertical="center" wrapText="1"/>
    </xf>
    <xf numFmtId="0" fontId="77" fillId="0" borderId="33" xfId="0" applyFont="1" applyBorder="1" applyAlignment="1" applyProtection="1">
      <alignment horizontal="center" vertical="center" wrapText="1"/>
    </xf>
    <xf numFmtId="0" fontId="77" fillId="0" borderId="17" xfId="0" applyFont="1" applyBorder="1" applyAlignment="1" applyProtection="1">
      <alignment horizontal="center" vertical="center" wrapText="1"/>
    </xf>
    <xf numFmtId="0" fontId="77" fillId="0" borderId="19" xfId="0" applyFont="1" applyBorder="1" applyAlignment="1" applyProtection="1">
      <alignment horizontal="center" vertical="center" wrapText="1"/>
    </xf>
    <xf numFmtId="49" fontId="77" fillId="0" borderId="27" xfId="0" applyNumberFormat="1" applyFont="1" applyBorder="1" applyAlignment="1" applyProtection="1">
      <alignment horizontal="center" vertical="center" wrapText="1"/>
    </xf>
    <xf numFmtId="49" fontId="77" fillId="0" borderId="18" xfId="0" applyNumberFormat="1" applyFont="1" applyBorder="1" applyAlignment="1" applyProtection="1">
      <alignment horizontal="center" vertical="center" wrapText="1"/>
    </xf>
    <xf numFmtId="49" fontId="77" fillId="0" borderId="20" xfId="0" applyNumberFormat="1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89"/>
  <sheetViews>
    <sheetView showGridLines="0" workbookViewId="0">
      <selection activeCell="D19" sqref="D19:F88"/>
    </sheetView>
  </sheetViews>
  <sheetFormatPr defaultRowHeight="12.75" customHeight="1"/>
  <cols>
    <col min="1" max="1" width="64.85546875" customWidth="1"/>
    <col min="2" max="2" width="6.140625" customWidth="1"/>
    <col min="3" max="3" width="40.7109375" customWidth="1"/>
    <col min="4" max="4" width="21" customWidth="1"/>
    <col min="5" max="5" width="22.140625" customWidth="1"/>
    <col min="6" max="6" width="18.7109375" customWidth="1"/>
  </cols>
  <sheetData>
    <row r="1" spans="1:6" ht="15">
      <c r="A1" s="139"/>
      <c r="B1" s="139"/>
      <c r="C1" s="139"/>
      <c r="D1" s="139"/>
      <c r="E1" s="1"/>
      <c r="F1" s="2"/>
    </row>
    <row r="2" spans="1:6" ht="15">
      <c r="A2" s="139" t="s">
        <v>185</v>
      </c>
      <c r="B2" s="139"/>
      <c r="C2" s="139"/>
      <c r="D2" s="139"/>
      <c r="E2" s="3"/>
      <c r="F2" s="4" t="s">
        <v>186</v>
      </c>
    </row>
    <row r="3" spans="1:6" ht="15">
      <c r="A3" s="5"/>
      <c r="B3" s="5"/>
      <c r="C3" s="5"/>
      <c r="D3" s="5"/>
      <c r="E3" s="6" t="s">
        <v>187</v>
      </c>
      <c r="F3" s="7" t="s">
        <v>188</v>
      </c>
    </row>
    <row r="4" spans="1:6" ht="15">
      <c r="A4" s="140" t="s">
        <v>190</v>
      </c>
      <c r="B4" s="140"/>
      <c r="C4" s="140"/>
      <c r="D4" s="140"/>
      <c r="E4" s="8" t="s">
        <v>189</v>
      </c>
      <c r="F4" s="9" t="s">
        <v>191</v>
      </c>
    </row>
    <row r="5" spans="1:6" ht="15">
      <c r="A5" s="10"/>
      <c r="B5" s="10"/>
      <c r="C5" s="10"/>
      <c r="D5" s="10"/>
      <c r="E5" s="8" t="s">
        <v>192</v>
      </c>
      <c r="F5" s="11" t="s">
        <v>202</v>
      </c>
    </row>
    <row r="6" spans="1:6" ht="15">
      <c r="A6" s="12" t="s">
        <v>193</v>
      </c>
      <c r="B6" s="141" t="s">
        <v>198</v>
      </c>
      <c r="C6" s="142"/>
      <c r="D6" s="142"/>
      <c r="E6" s="8" t="s">
        <v>194</v>
      </c>
      <c r="F6" s="11" t="s">
        <v>203</v>
      </c>
    </row>
    <row r="7" spans="1:6" ht="15">
      <c r="A7" s="12" t="s">
        <v>195</v>
      </c>
      <c r="B7" s="125" t="s">
        <v>199</v>
      </c>
      <c r="C7" s="125"/>
      <c r="D7" s="125"/>
      <c r="E7" s="8" t="s">
        <v>196</v>
      </c>
      <c r="F7" s="13" t="s">
        <v>204</v>
      </c>
    </row>
    <row r="8" spans="1:6" ht="15">
      <c r="A8" s="12" t="s">
        <v>200</v>
      </c>
      <c r="B8" s="12"/>
      <c r="C8" s="12"/>
      <c r="D8" s="14"/>
      <c r="E8" s="8"/>
      <c r="F8" s="15"/>
    </row>
    <row r="9" spans="1:6" ht="15">
      <c r="A9" s="12" t="s">
        <v>201</v>
      </c>
      <c r="B9" s="12"/>
      <c r="C9" s="16"/>
      <c r="D9" s="14"/>
      <c r="E9" s="8" t="s">
        <v>184</v>
      </c>
      <c r="F9" s="17" t="s">
        <v>197</v>
      </c>
    </row>
    <row r="10" spans="1:6" ht="20.25" customHeight="1">
      <c r="A10" s="132" t="s">
        <v>205</v>
      </c>
      <c r="B10" s="132"/>
      <c r="C10" s="132"/>
      <c r="D10" s="132"/>
      <c r="E10" s="18"/>
      <c r="F10" s="19"/>
    </row>
    <row r="11" spans="1:6" ht="4.1500000000000004" customHeight="1">
      <c r="A11" s="136" t="s">
        <v>206</v>
      </c>
      <c r="B11" s="133" t="s">
        <v>207</v>
      </c>
      <c r="C11" s="133" t="s">
        <v>208</v>
      </c>
      <c r="D11" s="129" t="s">
        <v>209</v>
      </c>
      <c r="E11" s="129" t="s">
        <v>210</v>
      </c>
      <c r="F11" s="126" t="s">
        <v>211</v>
      </c>
    </row>
    <row r="12" spans="1:6" ht="3.6" customHeight="1">
      <c r="A12" s="137"/>
      <c r="B12" s="134"/>
      <c r="C12" s="134"/>
      <c r="D12" s="130"/>
      <c r="E12" s="130"/>
      <c r="F12" s="127"/>
    </row>
    <row r="13" spans="1:6" ht="3" customHeight="1">
      <c r="A13" s="137"/>
      <c r="B13" s="134"/>
      <c r="C13" s="134"/>
      <c r="D13" s="130"/>
      <c r="E13" s="130"/>
      <c r="F13" s="127"/>
    </row>
    <row r="14" spans="1:6" ht="3" customHeight="1">
      <c r="A14" s="137"/>
      <c r="B14" s="134"/>
      <c r="C14" s="134"/>
      <c r="D14" s="130"/>
      <c r="E14" s="130"/>
      <c r="F14" s="127"/>
    </row>
    <row r="15" spans="1:6" ht="3" customHeight="1">
      <c r="A15" s="137"/>
      <c r="B15" s="134"/>
      <c r="C15" s="134"/>
      <c r="D15" s="130"/>
      <c r="E15" s="130"/>
      <c r="F15" s="127"/>
    </row>
    <row r="16" spans="1:6" ht="3" customHeight="1">
      <c r="A16" s="137"/>
      <c r="B16" s="134"/>
      <c r="C16" s="134"/>
      <c r="D16" s="130"/>
      <c r="E16" s="130"/>
      <c r="F16" s="127"/>
    </row>
    <row r="17" spans="1:6" ht="23.45" customHeight="1">
      <c r="A17" s="138"/>
      <c r="B17" s="135"/>
      <c r="C17" s="135"/>
      <c r="D17" s="131"/>
      <c r="E17" s="131"/>
      <c r="F17" s="128"/>
    </row>
    <row r="18" spans="1:6" ht="12.6" customHeight="1">
      <c r="A18" s="20">
        <v>1</v>
      </c>
      <c r="B18" s="21">
        <v>2</v>
      </c>
      <c r="C18" s="22">
        <v>3</v>
      </c>
      <c r="D18" s="23" t="s">
        <v>212</v>
      </c>
      <c r="E18" s="24" t="s">
        <v>213</v>
      </c>
      <c r="F18" s="25" t="s">
        <v>214</v>
      </c>
    </row>
    <row r="19" spans="1:6" ht="15.75">
      <c r="A19" s="26" t="s">
        <v>215</v>
      </c>
      <c r="B19" s="27" t="s">
        <v>216</v>
      </c>
      <c r="C19" s="28" t="s">
        <v>217</v>
      </c>
      <c r="D19" s="57">
        <v>168519500</v>
      </c>
      <c r="E19" s="58">
        <v>87696510.030000001</v>
      </c>
      <c r="F19" s="57">
        <f>IF(OR(D19="-",IF(E19="-",0,E19)&gt;=IF(D19="-",0,D19)),"-",IF(D19="-",0,D19)-IF(E19="-",0,E19))</f>
        <v>80822989.969999999</v>
      </c>
    </row>
    <row r="20" spans="1:6" ht="15.75">
      <c r="A20" s="50" t="s">
        <v>218</v>
      </c>
      <c r="B20" s="29"/>
      <c r="C20" s="30"/>
      <c r="D20" s="59"/>
      <c r="E20" s="59"/>
      <c r="F20" s="60"/>
    </row>
    <row r="21" spans="1:6" ht="15.75">
      <c r="A21" s="51" t="s">
        <v>219</v>
      </c>
      <c r="B21" s="31" t="s">
        <v>216</v>
      </c>
      <c r="C21" s="55" t="s">
        <v>220</v>
      </c>
      <c r="D21" s="61">
        <v>6318600</v>
      </c>
      <c r="E21" s="61">
        <v>2445981.7000000002</v>
      </c>
      <c r="F21" s="62">
        <f t="shared" ref="F21:F52" si="0">IF(OR(D21="-",IF(E21="-",0,E21)&gt;=IF(D21="-",0,D21)),"-",IF(D21="-",0,D21)-IF(E21="-",0,E21))</f>
        <v>3872618.3</v>
      </c>
    </row>
    <row r="22" spans="1:6" ht="15.75">
      <c r="A22" s="51" t="s">
        <v>221</v>
      </c>
      <c r="B22" s="31" t="s">
        <v>216</v>
      </c>
      <c r="C22" s="55" t="s">
        <v>222</v>
      </c>
      <c r="D22" s="61">
        <v>2032200</v>
      </c>
      <c r="E22" s="61">
        <v>943977.48</v>
      </c>
      <c r="F22" s="62">
        <f t="shared" si="0"/>
        <v>1088222.52</v>
      </c>
    </row>
    <row r="23" spans="1:6" ht="15.75">
      <c r="A23" s="51" t="s">
        <v>223</v>
      </c>
      <c r="B23" s="31" t="s">
        <v>216</v>
      </c>
      <c r="C23" s="55" t="s">
        <v>224</v>
      </c>
      <c r="D23" s="61">
        <v>2032200</v>
      </c>
      <c r="E23" s="61">
        <v>943977.48</v>
      </c>
      <c r="F23" s="62">
        <f t="shared" si="0"/>
        <v>1088222.52</v>
      </c>
    </row>
    <row r="24" spans="1:6" ht="123.75" customHeight="1">
      <c r="A24" s="52" t="s">
        <v>225</v>
      </c>
      <c r="B24" s="31" t="s">
        <v>216</v>
      </c>
      <c r="C24" s="55" t="s">
        <v>226</v>
      </c>
      <c r="D24" s="61">
        <v>2032200</v>
      </c>
      <c r="E24" s="61">
        <v>892047.38</v>
      </c>
      <c r="F24" s="62">
        <f t="shared" si="0"/>
        <v>1140152.6200000001</v>
      </c>
    </row>
    <row r="25" spans="1:6" ht="135.75" customHeight="1">
      <c r="A25" s="52" t="s">
        <v>227</v>
      </c>
      <c r="B25" s="31" t="s">
        <v>216</v>
      </c>
      <c r="C25" s="55" t="s">
        <v>228</v>
      </c>
      <c r="D25" s="61" t="s">
        <v>229</v>
      </c>
      <c r="E25" s="61">
        <v>892047.38</v>
      </c>
      <c r="F25" s="62" t="str">
        <f t="shared" si="0"/>
        <v>-</v>
      </c>
    </row>
    <row r="26" spans="1:6" ht="90" customHeight="1">
      <c r="A26" s="52" t="s">
        <v>230</v>
      </c>
      <c r="B26" s="31" t="s">
        <v>216</v>
      </c>
      <c r="C26" s="55" t="s">
        <v>231</v>
      </c>
      <c r="D26" s="61" t="s">
        <v>229</v>
      </c>
      <c r="E26" s="61">
        <v>25401.84</v>
      </c>
      <c r="F26" s="62" t="str">
        <f t="shared" si="0"/>
        <v>-</v>
      </c>
    </row>
    <row r="27" spans="1:6" ht="112.5" customHeight="1">
      <c r="A27" s="52" t="s">
        <v>232</v>
      </c>
      <c r="B27" s="31" t="s">
        <v>216</v>
      </c>
      <c r="C27" s="55" t="s">
        <v>233</v>
      </c>
      <c r="D27" s="61" t="s">
        <v>229</v>
      </c>
      <c r="E27" s="61">
        <v>25401.84</v>
      </c>
      <c r="F27" s="62" t="str">
        <f t="shared" si="0"/>
        <v>-</v>
      </c>
    </row>
    <row r="28" spans="1:6" ht="78" customHeight="1">
      <c r="A28" s="52" t="s">
        <v>234</v>
      </c>
      <c r="B28" s="31" t="s">
        <v>216</v>
      </c>
      <c r="C28" s="55" t="s">
        <v>235</v>
      </c>
      <c r="D28" s="61" t="s">
        <v>229</v>
      </c>
      <c r="E28" s="61">
        <v>13371.34</v>
      </c>
      <c r="F28" s="62" t="str">
        <f t="shared" si="0"/>
        <v>-</v>
      </c>
    </row>
    <row r="29" spans="1:6" ht="101.25" customHeight="1">
      <c r="A29" s="52" t="s">
        <v>236</v>
      </c>
      <c r="B29" s="31" t="s">
        <v>216</v>
      </c>
      <c r="C29" s="55" t="s">
        <v>237</v>
      </c>
      <c r="D29" s="61" t="s">
        <v>229</v>
      </c>
      <c r="E29" s="61">
        <v>13365.14</v>
      </c>
      <c r="F29" s="62" t="str">
        <f t="shared" si="0"/>
        <v>-</v>
      </c>
    </row>
    <row r="30" spans="1:6" ht="105" customHeight="1">
      <c r="A30" s="52" t="s">
        <v>238</v>
      </c>
      <c r="B30" s="31" t="s">
        <v>216</v>
      </c>
      <c r="C30" s="55" t="s">
        <v>239</v>
      </c>
      <c r="D30" s="61" t="s">
        <v>229</v>
      </c>
      <c r="E30" s="61">
        <v>6.2</v>
      </c>
      <c r="F30" s="62" t="str">
        <f t="shared" si="0"/>
        <v>-</v>
      </c>
    </row>
    <row r="31" spans="1:6" ht="58.5" customHeight="1">
      <c r="A31" s="52" t="s">
        <v>240</v>
      </c>
      <c r="B31" s="31" t="s">
        <v>216</v>
      </c>
      <c r="C31" s="55" t="s">
        <v>241</v>
      </c>
      <c r="D31" s="61" t="s">
        <v>229</v>
      </c>
      <c r="E31" s="61">
        <v>13156.92</v>
      </c>
      <c r="F31" s="62" t="str">
        <f t="shared" si="0"/>
        <v>-</v>
      </c>
    </row>
    <row r="32" spans="1:6" ht="81.75" customHeight="1">
      <c r="A32" s="52" t="s">
        <v>242</v>
      </c>
      <c r="B32" s="31" t="s">
        <v>216</v>
      </c>
      <c r="C32" s="55" t="s">
        <v>243</v>
      </c>
      <c r="D32" s="61" t="s">
        <v>229</v>
      </c>
      <c r="E32" s="61">
        <v>13156.92</v>
      </c>
      <c r="F32" s="62" t="str">
        <f t="shared" si="0"/>
        <v>-</v>
      </c>
    </row>
    <row r="33" spans="1:6" ht="15.75">
      <c r="A33" s="51" t="s">
        <v>244</v>
      </c>
      <c r="B33" s="31" t="s">
        <v>216</v>
      </c>
      <c r="C33" s="55" t="s">
        <v>245</v>
      </c>
      <c r="D33" s="61">
        <v>416400</v>
      </c>
      <c r="E33" s="61">
        <v>416418</v>
      </c>
      <c r="F33" s="62" t="str">
        <f t="shared" si="0"/>
        <v>-</v>
      </c>
    </row>
    <row r="34" spans="1:6" ht="15.75">
      <c r="A34" s="51" t="s">
        <v>246</v>
      </c>
      <c r="B34" s="31" t="s">
        <v>216</v>
      </c>
      <c r="C34" s="55" t="s">
        <v>247</v>
      </c>
      <c r="D34" s="61">
        <v>416400</v>
      </c>
      <c r="E34" s="61">
        <v>416418</v>
      </c>
      <c r="F34" s="62" t="str">
        <f t="shared" si="0"/>
        <v>-</v>
      </c>
    </row>
    <row r="35" spans="1:6" ht="15.75">
      <c r="A35" s="51" t="s">
        <v>246</v>
      </c>
      <c r="B35" s="31" t="s">
        <v>216</v>
      </c>
      <c r="C35" s="55" t="s">
        <v>248</v>
      </c>
      <c r="D35" s="61">
        <v>416400</v>
      </c>
      <c r="E35" s="61">
        <v>416418</v>
      </c>
      <c r="F35" s="62" t="str">
        <f t="shared" si="0"/>
        <v>-</v>
      </c>
    </row>
    <row r="36" spans="1:6" ht="26.25" customHeight="1">
      <c r="A36" s="51" t="s">
        <v>249</v>
      </c>
      <c r="B36" s="31" t="s">
        <v>216</v>
      </c>
      <c r="C36" s="55" t="s">
        <v>250</v>
      </c>
      <c r="D36" s="61" t="s">
        <v>229</v>
      </c>
      <c r="E36" s="61">
        <v>416418</v>
      </c>
      <c r="F36" s="62" t="str">
        <f t="shared" si="0"/>
        <v>-</v>
      </c>
    </row>
    <row r="37" spans="1:6" ht="15.75">
      <c r="A37" s="51" t="s">
        <v>251</v>
      </c>
      <c r="B37" s="31" t="s">
        <v>216</v>
      </c>
      <c r="C37" s="55" t="s">
        <v>252</v>
      </c>
      <c r="D37" s="61">
        <v>3270800</v>
      </c>
      <c r="E37" s="61">
        <v>680216.94</v>
      </c>
      <c r="F37" s="62">
        <f t="shared" si="0"/>
        <v>2590583.06</v>
      </c>
    </row>
    <row r="38" spans="1:6" ht="15.75">
      <c r="A38" s="51" t="s">
        <v>253</v>
      </c>
      <c r="B38" s="31" t="s">
        <v>216</v>
      </c>
      <c r="C38" s="55" t="s">
        <v>254</v>
      </c>
      <c r="D38" s="61">
        <v>440100</v>
      </c>
      <c r="E38" s="61">
        <v>30312.54</v>
      </c>
      <c r="F38" s="62">
        <f t="shared" si="0"/>
        <v>409787.46</v>
      </c>
    </row>
    <row r="39" spans="1:6" ht="28.15" customHeight="1">
      <c r="A39" s="51" t="s">
        <v>255</v>
      </c>
      <c r="B39" s="31" t="s">
        <v>216</v>
      </c>
      <c r="C39" s="55" t="s">
        <v>256</v>
      </c>
      <c r="D39" s="61">
        <v>440100</v>
      </c>
      <c r="E39" s="61">
        <v>30312.54</v>
      </c>
      <c r="F39" s="62">
        <f t="shared" si="0"/>
        <v>409787.46</v>
      </c>
    </row>
    <row r="40" spans="1:6" ht="56.45" customHeight="1">
      <c r="A40" s="51" t="s">
        <v>257</v>
      </c>
      <c r="B40" s="31" t="s">
        <v>216</v>
      </c>
      <c r="C40" s="55" t="s">
        <v>258</v>
      </c>
      <c r="D40" s="61" t="s">
        <v>229</v>
      </c>
      <c r="E40" s="61">
        <v>30312.54</v>
      </c>
      <c r="F40" s="62" t="str">
        <f t="shared" si="0"/>
        <v>-</v>
      </c>
    </row>
    <row r="41" spans="1:6" ht="15.75">
      <c r="A41" s="51" t="s">
        <v>259</v>
      </c>
      <c r="B41" s="31" t="s">
        <v>216</v>
      </c>
      <c r="C41" s="55" t="s">
        <v>260</v>
      </c>
      <c r="D41" s="61">
        <v>2830700</v>
      </c>
      <c r="E41" s="61">
        <v>649904.4</v>
      </c>
      <c r="F41" s="62">
        <f t="shared" si="0"/>
        <v>2180795.6</v>
      </c>
    </row>
    <row r="42" spans="1:6" ht="15.75">
      <c r="A42" s="51" t="s">
        <v>261</v>
      </c>
      <c r="B42" s="31" t="s">
        <v>216</v>
      </c>
      <c r="C42" s="55" t="s">
        <v>262</v>
      </c>
      <c r="D42" s="61">
        <v>1040000</v>
      </c>
      <c r="E42" s="61">
        <v>541297.19999999995</v>
      </c>
      <c r="F42" s="62">
        <f t="shared" si="0"/>
        <v>498702.80000000005</v>
      </c>
    </row>
    <row r="43" spans="1:6" ht="28.15" customHeight="1">
      <c r="A43" s="51" t="s">
        <v>263</v>
      </c>
      <c r="B43" s="31" t="s">
        <v>216</v>
      </c>
      <c r="C43" s="55" t="s">
        <v>264</v>
      </c>
      <c r="D43" s="61">
        <v>1040000</v>
      </c>
      <c r="E43" s="61">
        <v>541297.19999999995</v>
      </c>
      <c r="F43" s="62">
        <f t="shared" si="0"/>
        <v>498702.80000000005</v>
      </c>
    </row>
    <row r="44" spans="1:6" ht="34.5" customHeight="1">
      <c r="A44" s="51" t="s">
        <v>265</v>
      </c>
      <c r="B44" s="31" t="s">
        <v>216</v>
      </c>
      <c r="C44" s="55" t="s">
        <v>266</v>
      </c>
      <c r="D44" s="61" t="s">
        <v>229</v>
      </c>
      <c r="E44" s="61">
        <v>541297.19999999995</v>
      </c>
      <c r="F44" s="62" t="str">
        <f t="shared" si="0"/>
        <v>-</v>
      </c>
    </row>
    <row r="45" spans="1:6" ht="19.5" customHeight="1">
      <c r="A45" s="51" t="s">
        <v>267</v>
      </c>
      <c r="B45" s="31" t="s">
        <v>216</v>
      </c>
      <c r="C45" s="55" t="s">
        <v>268</v>
      </c>
      <c r="D45" s="61">
        <v>1790700</v>
      </c>
      <c r="E45" s="61">
        <v>108607.2</v>
      </c>
      <c r="F45" s="62">
        <f t="shared" si="0"/>
        <v>1682092.8</v>
      </c>
    </row>
    <row r="46" spans="1:6" ht="28.15" customHeight="1">
      <c r="A46" s="51" t="s">
        <v>269</v>
      </c>
      <c r="B46" s="31" t="s">
        <v>216</v>
      </c>
      <c r="C46" s="55" t="s">
        <v>270</v>
      </c>
      <c r="D46" s="61">
        <v>1790700</v>
      </c>
      <c r="E46" s="61">
        <v>108607.2</v>
      </c>
      <c r="F46" s="62">
        <f t="shared" si="0"/>
        <v>1682092.8</v>
      </c>
    </row>
    <row r="47" spans="1:6" ht="46.9" customHeight="1">
      <c r="A47" s="51" t="s">
        <v>271</v>
      </c>
      <c r="B47" s="31" t="s">
        <v>216</v>
      </c>
      <c r="C47" s="55" t="s">
        <v>272</v>
      </c>
      <c r="D47" s="61" t="s">
        <v>229</v>
      </c>
      <c r="E47" s="61">
        <v>108607.2</v>
      </c>
      <c r="F47" s="62" t="str">
        <f t="shared" si="0"/>
        <v>-</v>
      </c>
    </row>
    <row r="48" spans="1:6" ht="15.75">
      <c r="A48" s="51" t="s">
        <v>273</v>
      </c>
      <c r="B48" s="31" t="s">
        <v>216</v>
      </c>
      <c r="C48" s="55" t="s">
        <v>274</v>
      </c>
      <c r="D48" s="61">
        <v>35600</v>
      </c>
      <c r="E48" s="61">
        <v>11780</v>
      </c>
      <c r="F48" s="62">
        <f t="shared" si="0"/>
        <v>23820</v>
      </c>
    </row>
    <row r="49" spans="1:6" ht="28.15" customHeight="1">
      <c r="A49" s="51" t="s">
        <v>275</v>
      </c>
      <c r="B49" s="31" t="s">
        <v>216</v>
      </c>
      <c r="C49" s="55" t="s">
        <v>276</v>
      </c>
      <c r="D49" s="61">
        <v>35600</v>
      </c>
      <c r="E49" s="61">
        <v>11780</v>
      </c>
      <c r="F49" s="62">
        <f t="shared" si="0"/>
        <v>23820</v>
      </c>
    </row>
    <row r="50" spans="1:6" ht="46.9" customHeight="1">
      <c r="A50" s="51" t="s">
        <v>277</v>
      </c>
      <c r="B50" s="31" t="s">
        <v>216</v>
      </c>
      <c r="C50" s="55" t="s">
        <v>278</v>
      </c>
      <c r="D50" s="61">
        <v>35600</v>
      </c>
      <c r="E50" s="61">
        <v>11780</v>
      </c>
      <c r="F50" s="62">
        <f t="shared" si="0"/>
        <v>23820</v>
      </c>
    </row>
    <row r="51" spans="1:6" ht="57.75" customHeight="1">
      <c r="A51" s="52" t="s">
        <v>279</v>
      </c>
      <c r="B51" s="31" t="s">
        <v>216</v>
      </c>
      <c r="C51" s="55" t="s">
        <v>280</v>
      </c>
      <c r="D51" s="61" t="s">
        <v>229</v>
      </c>
      <c r="E51" s="61">
        <v>11780</v>
      </c>
      <c r="F51" s="62" t="str">
        <f t="shared" si="0"/>
        <v>-</v>
      </c>
    </row>
    <row r="52" spans="1:6" ht="28.15" customHeight="1">
      <c r="A52" s="51" t="s">
        <v>281</v>
      </c>
      <c r="B52" s="31" t="s">
        <v>216</v>
      </c>
      <c r="C52" s="55" t="s">
        <v>282</v>
      </c>
      <c r="D52" s="61">
        <v>300000</v>
      </c>
      <c r="E52" s="61">
        <v>146784.76999999999</v>
      </c>
      <c r="F52" s="62">
        <f t="shared" si="0"/>
        <v>153215.23000000001</v>
      </c>
    </row>
    <row r="53" spans="1:6" ht="47.25" customHeight="1">
      <c r="A53" s="52" t="s">
        <v>283</v>
      </c>
      <c r="B53" s="31" t="s">
        <v>216</v>
      </c>
      <c r="C53" s="55" t="s">
        <v>284</v>
      </c>
      <c r="D53" s="61" t="s">
        <v>229</v>
      </c>
      <c r="E53" s="61">
        <v>1329.77</v>
      </c>
      <c r="F53" s="62" t="str">
        <f t="shared" ref="F53:F84" si="1">IF(OR(D53="-",IF(E53="-",0,E53)&gt;=IF(D53="-",0,D53)),"-",IF(D53="-",0,D53)-IF(E53="-",0,E53))</f>
        <v>-</v>
      </c>
    </row>
    <row r="54" spans="1:6" ht="46.5" customHeight="1">
      <c r="A54" s="52" t="s">
        <v>285</v>
      </c>
      <c r="B54" s="31" t="s">
        <v>216</v>
      </c>
      <c r="C54" s="55" t="s">
        <v>286</v>
      </c>
      <c r="D54" s="61" t="s">
        <v>229</v>
      </c>
      <c r="E54" s="61">
        <v>1329.77</v>
      </c>
      <c r="F54" s="62" t="str">
        <f t="shared" si="1"/>
        <v>-</v>
      </c>
    </row>
    <row r="55" spans="1:6" ht="45" customHeight="1">
      <c r="A55" s="51" t="s">
        <v>287</v>
      </c>
      <c r="B55" s="31" t="s">
        <v>216</v>
      </c>
      <c r="C55" s="55" t="s">
        <v>288</v>
      </c>
      <c r="D55" s="61" t="s">
        <v>229</v>
      </c>
      <c r="E55" s="61">
        <v>1329.77</v>
      </c>
      <c r="F55" s="62" t="str">
        <f t="shared" si="1"/>
        <v>-</v>
      </c>
    </row>
    <row r="56" spans="1:6" ht="46.5" customHeight="1">
      <c r="A56" s="52" t="s">
        <v>289</v>
      </c>
      <c r="B56" s="31" t="s">
        <v>216</v>
      </c>
      <c r="C56" s="55" t="s">
        <v>290</v>
      </c>
      <c r="D56" s="61">
        <v>300000</v>
      </c>
      <c r="E56" s="61">
        <v>145455</v>
      </c>
      <c r="F56" s="62">
        <f t="shared" si="1"/>
        <v>154545</v>
      </c>
    </row>
    <row r="57" spans="1:6" ht="46.5" customHeight="1">
      <c r="A57" s="52" t="s">
        <v>291</v>
      </c>
      <c r="B57" s="31" t="s">
        <v>216</v>
      </c>
      <c r="C57" s="55" t="s">
        <v>292</v>
      </c>
      <c r="D57" s="61">
        <v>300000</v>
      </c>
      <c r="E57" s="61">
        <v>145455</v>
      </c>
      <c r="F57" s="62">
        <f t="shared" si="1"/>
        <v>154545</v>
      </c>
    </row>
    <row r="58" spans="1:6" ht="48" customHeight="1">
      <c r="A58" s="51" t="s">
        <v>293</v>
      </c>
      <c r="B58" s="31" t="s">
        <v>216</v>
      </c>
      <c r="C58" s="55" t="s">
        <v>294</v>
      </c>
      <c r="D58" s="61">
        <v>300000</v>
      </c>
      <c r="E58" s="61">
        <v>145455</v>
      </c>
      <c r="F58" s="62">
        <f t="shared" si="1"/>
        <v>154545</v>
      </c>
    </row>
    <row r="59" spans="1:6" ht="18.75" customHeight="1">
      <c r="A59" s="51" t="s">
        <v>295</v>
      </c>
      <c r="B59" s="31" t="s">
        <v>216</v>
      </c>
      <c r="C59" s="55" t="s">
        <v>296</v>
      </c>
      <c r="D59" s="61">
        <v>23000</v>
      </c>
      <c r="E59" s="61">
        <v>11804.51</v>
      </c>
      <c r="F59" s="62">
        <f t="shared" si="1"/>
        <v>11195.49</v>
      </c>
    </row>
    <row r="60" spans="1:6" ht="15.75">
      <c r="A60" s="51" t="s">
        <v>297</v>
      </c>
      <c r="B60" s="31" t="s">
        <v>216</v>
      </c>
      <c r="C60" s="55" t="s">
        <v>298</v>
      </c>
      <c r="D60" s="61">
        <v>23000</v>
      </c>
      <c r="E60" s="61">
        <v>11804.51</v>
      </c>
      <c r="F60" s="62">
        <f t="shared" si="1"/>
        <v>11195.49</v>
      </c>
    </row>
    <row r="61" spans="1:6" ht="18.75" customHeight="1">
      <c r="A61" s="51" t="s">
        <v>299</v>
      </c>
      <c r="B61" s="31" t="s">
        <v>216</v>
      </c>
      <c r="C61" s="55" t="s">
        <v>300</v>
      </c>
      <c r="D61" s="61">
        <v>23000</v>
      </c>
      <c r="E61" s="61">
        <v>11804.51</v>
      </c>
      <c r="F61" s="62">
        <f t="shared" si="1"/>
        <v>11195.49</v>
      </c>
    </row>
    <row r="62" spans="1:6" ht="28.15" customHeight="1">
      <c r="A62" s="51" t="s">
        <v>301</v>
      </c>
      <c r="B62" s="31" t="s">
        <v>216</v>
      </c>
      <c r="C62" s="55" t="s">
        <v>302</v>
      </c>
      <c r="D62" s="61">
        <v>23000</v>
      </c>
      <c r="E62" s="61">
        <v>11804.51</v>
      </c>
      <c r="F62" s="62">
        <f t="shared" si="1"/>
        <v>11195.49</v>
      </c>
    </row>
    <row r="63" spans="1:6" ht="18.75" customHeight="1">
      <c r="A63" s="51" t="s">
        <v>303</v>
      </c>
      <c r="B63" s="31" t="s">
        <v>216</v>
      </c>
      <c r="C63" s="55" t="s">
        <v>304</v>
      </c>
      <c r="D63" s="61">
        <v>235000</v>
      </c>
      <c r="E63" s="61">
        <v>235000</v>
      </c>
      <c r="F63" s="62" t="str">
        <f t="shared" si="1"/>
        <v>-</v>
      </c>
    </row>
    <row r="64" spans="1:6" ht="18.75" customHeight="1">
      <c r="A64" s="51" t="s">
        <v>305</v>
      </c>
      <c r="B64" s="31" t="s">
        <v>216</v>
      </c>
      <c r="C64" s="55" t="s">
        <v>306</v>
      </c>
      <c r="D64" s="61">
        <v>235000</v>
      </c>
      <c r="E64" s="61">
        <v>235000</v>
      </c>
      <c r="F64" s="62" t="str">
        <f t="shared" si="1"/>
        <v>-</v>
      </c>
    </row>
    <row r="65" spans="1:6" ht="37.700000000000003" customHeight="1">
      <c r="A65" s="51" t="s">
        <v>307</v>
      </c>
      <c r="B65" s="31" t="s">
        <v>216</v>
      </c>
      <c r="C65" s="55" t="s">
        <v>308</v>
      </c>
      <c r="D65" s="61">
        <v>235000</v>
      </c>
      <c r="E65" s="61">
        <v>235000</v>
      </c>
      <c r="F65" s="62" t="str">
        <f t="shared" si="1"/>
        <v>-</v>
      </c>
    </row>
    <row r="66" spans="1:6" ht="37.700000000000003" customHeight="1">
      <c r="A66" s="51" t="s">
        <v>309</v>
      </c>
      <c r="B66" s="31" t="s">
        <v>216</v>
      </c>
      <c r="C66" s="55" t="s">
        <v>310</v>
      </c>
      <c r="D66" s="61">
        <v>235000</v>
      </c>
      <c r="E66" s="61">
        <v>235000</v>
      </c>
      <c r="F66" s="62" t="str">
        <f t="shared" si="1"/>
        <v>-</v>
      </c>
    </row>
    <row r="67" spans="1:6" ht="15.75">
      <c r="A67" s="51" t="s">
        <v>311</v>
      </c>
      <c r="B67" s="31" t="s">
        <v>216</v>
      </c>
      <c r="C67" s="55" t="s">
        <v>312</v>
      </c>
      <c r="D67" s="61">
        <v>5600</v>
      </c>
      <c r="E67" s="61" t="s">
        <v>229</v>
      </c>
      <c r="F67" s="62">
        <f t="shared" si="1"/>
        <v>5600</v>
      </c>
    </row>
    <row r="68" spans="1:6" ht="60" customHeight="1">
      <c r="A68" s="52" t="s">
        <v>313</v>
      </c>
      <c r="B68" s="31" t="s">
        <v>216</v>
      </c>
      <c r="C68" s="55" t="s">
        <v>314</v>
      </c>
      <c r="D68" s="61">
        <v>5600</v>
      </c>
      <c r="E68" s="61" t="s">
        <v>229</v>
      </c>
      <c r="F68" s="62">
        <f t="shared" si="1"/>
        <v>5600</v>
      </c>
    </row>
    <row r="69" spans="1:6" ht="48.75" customHeight="1">
      <c r="A69" s="52" t="s">
        <v>315</v>
      </c>
      <c r="B69" s="31" t="s">
        <v>216</v>
      </c>
      <c r="C69" s="55" t="s">
        <v>316</v>
      </c>
      <c r="D69" s="61">
        <v>5600</v>
      </c>
      <c r="E69" s="61" t="s">
        <v>229</v>
      </c>
      <c r="F69" s="62">
        <f t="shared" si="1"/>
        <v>5600</v>
      </c>
    </row>
    <row r="70" spans="1:6" ht="45" customHeight="1">
      <c r="A70" s="51" t="s">
        <v>317</v>
      </c>
      <c r="B70" s="31" t="s">
        <v>216</v>
      </c>
      <c r="C70" s="55" t="s">
        <v>318</v>
      </c>
      <c r="D70" s="61">
        <v>5600</v>
      </c>
      <c r="E70" s="61" t="s">
        <v>229</v>
      </c>
      <c r="F70" s="62">
        <f t="shared" si="1"/>
        <v>5600</v>
      </c>
    </row>
    <row r="71" spans="1:6" ht="20.25" customHeight="1">
      <c r="A71" s="51" t="s">
        <v>319</v>
      </c>
      <c r="B71" s="31" t="s">
        <v>216</v>
      </c>
      <c r="C71" s="55" t="s">
        <v>320</v>
      </c>
      <c r="D71" s="61">
        <v>162200900</v>
      </c>
      <c r="E71" s="61">
        <v>85250528.329999998</v>
      </c>
      <c r="F71" s="62">
        <f t="shared" si="1"/>
        <v>76950371.670000002</v>
      </c>
    </row>
    <row r="72" spans="1:6" ht="28.15" customHeight="1">
      <c r="A72" s="51" t="s">
        <v>321</v>
      </c>
      <c r="B72" s="31" t="s">
        <v>216</v>
      </c>
      <c r="C72" s="55" t="s">
        <v>322</v>
      </c>
      <c r="D72" s="61">
        <v>162200900</v>
      </c>
      <c r="E72" s="61">
        <v>85250528.329999998</v>
      </c>
      <c r="F72" s="62">
        <f t="shared" si="1"/>
        <v>76950371.670000002</v>
      </c>
    </row>
    <row r="73" spans="1:6" ht="18.75" customHeight="1">
      <c r="A73" s="51" t="s">
        <v>323</v>
      </c>
      <c r="B73" s="31" t="s">
        <v>216</v>
      </c>
      <c r="C73" s="55" t="s">
        <v>324</v>
      </c>
      <c r="D73" s="61">
        <v>27473700</v>
      </c>
      <c r="E73" s="61">
        <v>14110720</v>
      </c>
      <c r="F73" s="62">
        <f t="shared" si="1"/>
        <v>13362980</v>
      </c>
    </row>
    <row r="74" spans="1:6" ht="25.5" customHeight="1">
      <c r="A74" s="51" t="s">
        <v>325</v>
      </c>
      <c r="B74" s="31" t="s">
        <v>216</v>
      </c>
      <c r="C74" s="55" t="s">
        <v>326</v>
      </c>
      <c r="D74" s="61">
        <v>789300</v>
      </c>
      <c r="E74" s="61">
        <v>394620</v>
      </c>
      <c r="F74" s="62">
        <f t="shared" si="1"/>
        <v>394680</v>
      </c>
    </row>
    <row r="75" spans="1:6" ht="28.5" customHeight="1">
      <c r="A75" s="51" t="s">
        <v>327</v>
      </c>
      <c r="B75" s="31" t="s">
        <v>216</v>
      </c>
      <c r="C75" s="55" t="s">
        <v>328</v>
      </c>
      <c r="D75" s="61">
        <v>789300</v>
      </c>
      <c r="E75" s="61">
        <v>394620</v>
      </c>
      <c r="F75" s="62">
        <f t="shared" si="1"/>
        <v>394680</v>
      </c>
    </row>
    <row r="76" spans="1:6" ht="28.15" customHeight="1">
      <c r="A76" s="51" t="s">
        <v>329</v>
      </c>
      <c r="B76" s="31" t="s">
        <v>216</v>
      </c>
      <c r="C76" s="55" t="s">
        <v>330</v>
      </c>
      <c r="D76" s="61">
        <v>26684400</v>
      </c>
      <c r="E76" s="61">
        <v>13716100</v>
      </c>
      <c r="F76" s="62">
        <f t="shared" si="1"/>
        <v>12968300</v>
      </c>
    </row>
    <row r="77" spans="1:6" ht="23.25" customHeight="1">
      <c r="A77" s="51" t="s">
        <v>331</v>
      </c>
      <c r="B77" s="31" t="s">
        <v>216</v>
      </c>
      <c r="C77" s="55" t="s">
        <v>332</v>
      </c>
      <c r="D77" s="61">
        <v>26684400</v>
      </c>
      <c r="E77" s="61">
        <v>13716100</v>
      </c>
      <c r="F77" s="62">
        <f t="shared" si="1"/>
        <v>12968300</v>
      </c>
    </row>
    <row r="78" spans="1:6" ht="17.25" customHeight="1">
      <c r="A78" s="51" t="s">
        <v>333</v>
      </c>
      <c r="B78" s="31" t="s">
        <v>216</v>
      </c>
      <c r="C78" s="55" t="s">
        <v>334</v>
      </c>
      <c r="D78" s="61">
        <v>411000</v>
      </c>
      <c r="E78" s="61">
        <v>172762.33</v>
      </c>
      <c r="F78" s="62">
        <f t="shared" si="1"/>
        <v>238237.67</v>
      </c>
    </row>
    <row r="79" spans="1:6" ht="28.15" customHeight="1">
      <c r="A79" s="51" t="s">
        <v>335</v>
      </c>
      <c r="B79" s="31" t="s">
        <v>216</v>
      </c>
      <c r="C79" s="55" t="s">
        <v>336</v>
      </c>
      <c r="D79" s="61">
        <v>200</v>
      </c>
      <c r="E79" s="61">
        <v>200</v>
      </c>
      <c r="F79" s="62" t="str">
        <f t="shared" si="1"/>
        <v>-</v>
      </c>
    </row>
    <row r="80" spans="1:6" ht="28.15" customHeight="1">
      <c r="A80" s="51" t="s">
        <v>337</v>
      </c>
      <c r="B80" s="31" t="s">
        <v>216</v>
      </c>
      <c r="C80" s="55" t="s">
        <v>338</v>
      </c>
      <c r="D80" s="61">
        <v>200</v>
      </c>
      <c r="E80" s="61">
        <v>200</v>
      </c>
      <c r="F80" s="62" t="str">
        <f t="shared" si="1"/>
        <v>-</v>
      </c>
    </row>
    <row r="81" spans="1:6" ht="28.15" customHeight="1">
      <c r="A81" s="51" t="s">
        <v>339</v>
      </c>
      <c r="B81" s="31" t="s">
        <v>216</v>
      </c>
      <c r="C81" s="55" t="s">
        <v>340</v>
      </c>
      <c r="D81" s="61">
        <v>410800</v>
      </c>
      <c r="E81" s="61">
        <v>172562.33</v>
      </c>
      <c r="F81" s="62">
        <f t="shared" si="1"/>
        <v>238237.67</v>
      </c>
    </row>
    <row r="82" spans="1:6" ht="37.700000000000003" customHeight="1">
      <c r="A82" s="51" t="s">
        <v>341</v>
      </c>
      <c r="B82" s="31" t="s">
        <v>216</v>
      </c>
      <c r="C82" s="55" t="s">
        <v>342</v>
      </c>
      <c r="D82" s="61">
        <v>410800</v>
      </c>
      <c r="E82" s="61">
        <v>172562.33</v>
      </c>
      <c r="F82" s="62">
        <f t="shared" si="1"/>
        <v>238237.67</v>
      </c>
    </row>
    <row r="83" spans="1:6" ht="15.75">
      <c r="A83" s="51" t="s">
        <v>343</v>
      </c>
      <c r="B83" s="31" t="s">
        <v>216</v>
      </c>
      <c r="C83" s="55" t="s">
        <v>344</v>
      </c>
      <c r="D83" s="61">
        <v>134316200</v>
      </c>
      <c r="E83" s="61">
        <v>70967046</v>
      </c>
      <c r="F83" s="62">
        <f t="shared" si="1"/>
        <v>63349154</v>
      </c>
    </row>
    <row r="84" spans="1:6" ht="37.700000000000003" customHeight="1">
      <c r="A84" s="51" t="s">
        <v>345</v>
      </c>
      <c r="B84" s="31" t="s">
        <v>216</v>
      </c>
      <c r="C84" s="55" t="s">
        <v>346</v>
      </c>
      <c r="D84" s="61">
        <v>56711300</v>
      </c>
      <c r="E84" s="61">
        <v>16586246</v>
      </c>
      <c r="F84" s="62">
        <f t="shared" si="1"/>
        <v>40125054</v>
      </c>
    </row>
    <row r="85" spans="1:6" ht="36.75" customHeight="1">
      <c r="A85" s="51" t="s">
        <v>347</v>
      </c>
      <c r="B85" s="31" t="s">
        <v>216</v>
      </c>
      <c r="C85" s="55" t="s">
        <v>348</v>
      </c>
      <c r="D85" s="61">
        <v>56711300</v>
      </c>
      <c r="E85" s="61">
        <v>16586246</v>
      </c>
      <c r="F85" s="62">
        <f>IF(OR(D85="-",IF(E85="-",0,E85)&gt;=IF(D85="-",0,D85)),"-",IF(D85="-",0,D85)-IF(E85="-",0,E85))</f>
        <v>40125054</v>
      </c>
    </row>
    <row r="86" spans="1:6" ht="18.75" customHeight="1">
      <c r="A86" s="51" t="s">
        <v>349</v>
      </c>
      <c r="B86" s="31" t="s">
        <v>216</v>
      </c>
      <c r="C86" s="55" t="s">
        <v>350</v>
      </c>
      <c r="D86" s="61">
        <v>77604900</v>
      </c>
      <c r="E86" s="61">
        <v>54380800</v>
      </c>
      <c r="F86" s="62">
        <f>IF(OR(D86="-",IF(E86="-",0,E86)&gt;=IF(D86="-",0,D86)),"-",IF(D86="-",0,D86)-IF(E86="-",0,E86))</f>
        <v>23224100</v>
      </c>
    </row>
    <row r="87" spans="1:6" ht="18.75" customHeight="1">
      <c r="A87" s="51" t="s">
        <v>351</v>
      </c>
      <c r="B87" s="31" t="s">
        <v>216</v>
      </c>
      <c r="C87" s="55" t="s">
        <v>352</v>
      </c>
      <c r="D87" s="61">
        <v>77604900</v>
      </c>
      <c r="E87" s="61">
        <v>54380800</v>
      </c>
      <c r="F87" s="62">
        <f>IF(OR(D87="-",IF(E87="-",0,E87)&gt;=IF(D87="-",0,D87)),"-",IF(D87="-",0,D87)-IF(E87="-",0,E87))</f>
        <v>23224100</v>
      </c>
    </row>
    <row r="88" spans="1:6" ht="12.75" customHeight="1">
      <c r="A88" s="53"/>
      <c r="B88" s="32"/>
      <c r="C88" s="56"/>
      <c r="D88" s="63"/>
      <c r="E88" s="63"/>
      <c r="F88" s="63"/>
    </row>
    <row r="89" spans="1:6" ht="12.75" customHeight="1">
      <c r="A89" s="54"/>
    </row>
  </sheetData>
  <mergeCells count="12">
    <mergeCell ref="A1:D1"/>
    <mergeCell ref="A4:D4"/>
    <mergeCell ref="A2:D2"/>
    <mergeCell ref="B6:D6"/>
    <mergeCell ref="B7:D7"/>
    <mergeCell ref="F11:F17"/>
    <mergeCell ref="E11:E17"/>
    <mergeCell ref="A10:D10"/>
    <mergeCell ref="B11:B17"/>
    <mergeCell ref="D11:D17"/>
    <mergeCell ref="C11:C17"/>
    <mergeCell ref="A11:A17"/>
  </mergeCells>
  <phoneticPr fontId="0" type="noConversion"/>
  <conditionalFormatting sqref="F23 F21">
    <cfRule type="cellIs" priority="1" operator="equal">
      <formula>0</formula>
    </cfRule>
  </conditionalFormatting>
  <conditionalFormatting sqref="F30">
    <cfRule type="cellIs" priority="2" operator="equal">
      <formula>0</formula>
    </cfRule>
  </conditionalFormatting>
  <conditionalFormatting sqref="F28">
    <cfRule type="cellIs" priority="3" operator="equal">
      <formula>0</formula>
    </cfRule>
  </conditionalFormatting>
  <conditionalFormatting sqref="F27">
    <cfRule type="cellIs" priority="4" operator="equal">
      <formula>0</formula>
    </cfRule>
  </conditionalFormatting>
  <conditionalFormatting sqref="F40">
    <cfRule type="cellIs" priority="5" operator="equal">
      <formula>0</formula>
    </cfRule>
  </conditionalFormatting>
  <pageMargins left="0.17" right="0.17" top="0.18" bottom="0.16" header="0" footer="0"/>
  <pageSetup paperSize="9" scale="58" fitToHeight="0" pageOrder="overThenDown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294"/>
  <sheetViews>
    <sheetView showGridLines="0" tabSelected="1" topLeftCell="A264" workbookViewId="0">
      <selection activeCell="A269" sqref="A269"/>
    </sheetView>
  </sheetViews>
  <sheetFormatPr defaultRowHeight="12.75" customHeight="1"/>
  <cols>
    <col min="1" max="1" width="63.42578125" customWidth="1"/>
    <col min="2" max="2" width="4.28515625" customWidth="1"/>
    <col min="3" max="3" width="37" customWidth="1"/>
    <col min="4" max="4" width="18.85546875" customWidth="1"/>
    <col min="5" max="5" width="24.140625" customWidth="1"/>
    <col min="6" max="6" width="25.140625" customWidth="1"/>
  </cols>
  <sheetData>
    <row r="1" spans="1:6" ht="15"/>
    <row r="2" spans="1:6" ht="15" customHeight="1">
      <c r="A2" s="132" t="s">
        <v>353</v>
      </c>
      <c r="B2" s="132"/>
      <c r="C2" s="132"/>
      <c r="D2" s="132"/>
      <c r="E2" s="18"/>
      <c r="F2" s="14" t="s">
        <v>354</v>
      </c>
    </row>
    <row r="3" spans="1:6" ht="13.5" customHeight="1">
      <c r="A3" s="33"/>
      <c r="B3" s="33"/>
      <c r="C3" s="34"/>
      <c r="D3" s="35"/>
      <c r="E3" s="35"/>
      <c r="F3" s="35"/>
    </row>
    <row r="4" spans="1:6" ht="10.15" customHeight="1">
      <c r="A4" s="145" t="s">
        <v>206</v>
      </c>
      <c r="B4" s="133" t="s">
        <v>207</v>
      </c>
      <c r="C4" s="143" t="s">
        <v>355</v>
      </c>
      <c r="D4" s="129" t="s">
        <v>209</v>
      </c>
      <c r="E4" s="148" t="s">
        <v>210</v>
      </c>
      <c r="F4" s="126" t="s">
        <v>211</v>
      </c>
    </row>
    <row r="5" spans="1:6" ht="5.45" customHeight="1">
      <c r="A5" s="146"/>
      <c r="B5" s="134"/>
      <c r="C5" s="144"/>
      <c r="D5" s="130"/>
      <c r="E5" s="149"/>
      <c r="F5" s="127"/>
    </row>
    <row r="6" spans="1:6" ht="9.6" customHeight="1">
      <c r="A6" s="146"/>
      <c r="B6" s="134"/>
      <c r="C6" s="144"/>
      <c r="D6" s="130"/>
      <c r="E6" s="149"/>
      <c r="F6" s="127"/>
    </row>
    <row r="7" spans="1:6" ht="6" customHeight="1">
      <c r="A7" s="146"/>
      <c r="B7" s="134"/>
      <c r="C7" s="144"/>
      <c r="D7" s="130"/>
      <c r="E7" s="149"/>
      <c r="F7" s="127"/>
    </row>
    <row r="8" spans="1:6" ht="6.6" customHeight="1">
      <c r="A8" s="146"/>
      <c r="B8" s="134"/>
      <c r="C8" s="144"/>
      <c r="D8" s="130"/>
      <c r="E8" s="149"/>
      <c r="F8" s="127"/>
    </row>
    <row r="9" spans="1:6" ht="10.9" customHeight="1">
      <c r="A9" s="146"/>
      <c r="B9" s="134"/>
      <c r="C9" s="144"/>
      <c r="D9" s="130"/>
      <c r="E9" s="149"/>
      <c r="F9" s="127"/>
    </row>
    <row r="10" spans="1:6" ht="4.1500000000000004" hidden="1" customHeight="1">
      <c r="A10" s="146"/>
      <c r="B10" s="134"/>
      <c r="C10" s="36"/>
      <c r="D10" s="130"/>
      <c r="E10" s="37"/>
      <c r="F10" s="38"/>
    </row>
    <row r="11" spans="1:6" ht="13.15" hidden="1" customHeight="1">
      <c r="A11" s="147"/>
      <c r="B11" s="135"/>
      <c r="C11" s="39"/>
      <c r="D11" s="131"/>
      <c r="E11" s="40"/>
      <c r="F11" s="41"/>
    </row>
    <row r="12" spans="1:6" ht="13.5" customHeight="1">
      <c r="A12" s="20">
        <v>1</v>
      </c>
      <c r="B12" s="21">
        <v>2</v>
      </c>
      <c r="C12" s="22">
        <v>3</v>
      </c>
      <c r="D12" s="23" t="s">
        <v>212</v>
      </c>
      <c r="E12" s="42" t="s">
        <v>213</v>
      </c>
      <c r="F12" s="25" t="s">
        <v>214</v>
      </c>
    </row>
    <row r="13" spans="1:6" ht="15.75">
      <c r="A13" s="104" t="s">
        <v>356</v>
      </c>
      <c r="B13" s="43" t="s">
        <v>357</v>
      </c>
      <c r="C13" s="120" t="s">
        <v>358</v>
      </c>
      <c r="D13" s="108">
        <v>169077100</v>
      </c>
      <c r="E13" s="109">
        <v>86983846.909999996</v>
      </c>
      <c r="F13" s="110">
        <f>IF(OR(D13="-",IF(E13="-",0,E13)&gt;=IF(D13="-",0,D13)),"-",IF(D13="-",0,D13)-IF(E13="-",0,E13))</f>
        <v>82093253.090000004</v>
      </c>
    </row>
    <row r="14" spans="1:6" ht="17.25" customHeight="1">
      <c r="A14" s="105" t="s">
        <v>218</v>
      </c>
      <c r="B14" s="44"/>
      <c r="C14" s="121"/>
      <c r="D14" s="111"/>
      <c r="E14" s="112"/>
      <c r="F14" s="113"/>
    </row>
    <row r="15" spans="1:6" ht="25.5" customHeight="1">
      <c r="A15" s="106" t="s">
        <v>359</v>
      </c>
      <c r="B15" s="45" t="s">
        <v>357</v>
      </c>
      <c r="C15" s="122" t="s">
        <v>360</v>
      </c>
      <c r="D15" s="57">
        <v>169077100</v>
      </c>
      <c r="E15" s="114">
        <v>86983846.909999996</v>
      </c>
      <c r="F15" s="115">
        <f t="shared" ref="F15:F78" si="0">IF(OR(D15="-",IF(E15="-",0,E15)&gt;=IF(D15="-",0,D15)),"-",IF(D15="-",0,D15)-IF(E15="-",0,E15))</f>
        <v>82093253.090000004</v>
      </c>
    </row>
    <row r="16" spans="1:6" ht="21" customHeight="1">
      <c r="A16" s="104" t="s">
        <v>361</v>
      </c>
      <c r="B16" s="43" t="s">
        <v>357</v>
      </c>
      <c r="C16" s="120" t="s">
        <v>362</v>
      </c>
      <c r="D16" s="108">
        <v>12761100</v>
      </c>
      <c r="E16" s="109">
        <v>5397942.3700000001</v>
      </c>
      <c r="F16" s="110">
        <f t="shared" si="0"/>
        <v>7363157.6299999999</v>
      </c>
    </row>
    <row r="17" spans="1:6" ht="30.75" customHeight="1">
      <c r="A17" s="104" t="s">
        <v>363</v>
      </c>
      <c r="B17" s="43" t="s">
        <v>357</v>
      </c>
      <c r="C17" s="120" t="s">
        <v>364</v>
      </c>
      <c r="D17" s="108">
        <v>11910600</v>
      </c>
      <c r="E17" s="109">
        <v>5113931.37</v>
      </c>
      <c r="F17" s="110">
        <f t="shared" si="0"/>
        <v>6796668.6299999999</v>
      </c>
    </row>
    <row r="18" spans="1:6" ht="22.5" customHeight="1">
      <c r="A18" s="106" t="s">
        <v>363</v>
      </c>
      <c r="B18" s="45" t="s">
        <v>357</v>
      </c>
      <c r="C18" s="122" t="s">
        <v>365</v>
      </c>
      <c r="D18" s="57">
        <v>65000</v>
      </c>
      <c r="E18" s="114" t="s">
        <v>229</v>
      </c>
      <c r="F18" s="115">
        <f t="shared" si="0"/>
        <v>65000</v>
      </c>
    </row>
    <row r="19" spans="1:6" ht="30.75" customHeight="1">
      <c r="A19" s="106" t="s">
        <v>366</v>
      </c>
      <c r="B19" s="45" t="s">
        <v>357</v>
      </c>
      <c r="C19" s="122" t="s">
        <v>367</v>
      </c>
      <c r="D19" s="57">
        <v>65000</v>
      </c>
      <c r="E19" s="114" t="s">
        <v>229</v>
      </c>
      <c r="F19" s="115">
        <f t="shared" si="0"/>
        <v>65000</v>
      </c>
    </row>
    <row r="20" spans="1:6" ht="18.75" customHeight="1">
      <c r="A20" s="106" t="s">
        <v>368</v>
      </c>
      <c r="B20" s="45" t="s">
        <v>357</v>
      </c>
      <c r="C20" s="122" t="s">
        <v>369</v>
      </c>
      <c r="D20" s="57">
        <v>65000</v>
      </c>
      <c r="E20" s="114" t="s">
        <v>229</v>
      </c>
      <c r="F20" s="115">
        <f t="shared" si="0"/>
        <v>65000</v>
      </c>
    </row>
    <row r="21" spans="1:6" ht="18.75" customHeight="1">
      <c r="A21" s="106" t="s">
        <v>370</v>
      </c>
      <c r="B21" s="45" t="s">
        <v>357</v>
      </c>
      <c r="C21" s="122" t="s">
        <v>371</v>
      </c>
      <c r="D21" s="57">
        <v>65000</v>
      </c>
      <c r="E21" s="114" t="s">
        <v>229</v>
      </c>
      <c r="F21" s="115">
        <f t="shared" si="0"/>
        <v>65000</v>
      </c>
    </row>
    <row r="22" spans="1:6" ht="18.75" customHeight="1">
      <c r="A22" s="106" t="s">
        <v>372</v>
      </c>
      <c r="B22" s="45" t="s">
        <v>357</v>
      </c>
      <c r="C22" s="122" t="s">
        <v>373</v>
      </c>
      <c r="D22" s="57">
        <v>65000</v>
      </c>
      <c r="E22" s="114" t="s">
        <v>229</v>
      </c>
      <c r="F22" s="115">
        <f t="shared" si="0"/>
        <v>65000</v>
      </c>
    </row>
    <row r="23" spans="1:6" ht="15.75">
      <c r="A23" s="106" t="s">
        <v>374</v>
      </c>
      <c r="B23" s="45" t="s">
        <v>357</v>
      </c>
      <c r="C23" s="122" t="s">
        <v>375</v>
      </c>
      <c r="D23" s="57">
        <v>65000</v>
      </c>
      <c r="E23" s="114" t="s">
        <v>229</v>
      </c>
      <c r="F23" s="115">
        <f t="shared" si="0"/>
        <v>65000</v>
      </c>
    </row>
    <row r="24" spans="1:6" ht="23.25" customHeight="1">
      <c r="A24" s="106" t="s">
        <v>363</v>
      </c>
      <c r="B24" s="45" t="s">
        <v>357</v>
      </c>
      <c r="C24" s="122" t="s">
        <v>376</v>
      </c>
      <c r="D24" s="57">
        <v>11843000</v>
      </c>
      <c r="E24" s="114">
        <v>5113731.37</v>
      </c>
      <c r="F24" s="115">
        <f t="shared" si="0"/>
        <v>6729268.6299999999</v>
      </c>
    </row>
    <row r="25" spans="1:6" ht="42.75" customHeight="1">
      <c r="A25" s="107" t="s">
        <v>377</v>
      </c>
      <c r="B25" s="45" t="s">
        <v>357</v>
      </c>
      <c r="C25" s="122" t="s">
        <v>378</v>
      </c>
      <c r="D25" s="57">
        <v>11843000</v>
      </c>
      <c r="E25" s="114">
        <v>5113731.37</v>
      </c>
      <c r="F25" s="115">
        <f t="shared" si="0"/>
        <v>6729268.6299999999</v>
      </c>
    </row>
    <row r="26" spans="1:6" ht="18" customHeight="1">
      <c r="A26" s="106" t="s">
        <v>379</v>
      </c>
      <c r="B26" s="45" t="s">
        <v>357</v>
      </c>
      <c r="C26" s="122" t="s">
        <v>380</v>
      </c>
      <c r="D26" s="57">
        <v>9873000</v>
      </c>
      <c r="E26" s="114">
        <v>4098105.82</v>
      </c>
      <c r="F26" s="115">
        <f t="shared" si="0"/>
        <v>5774894.1799999997</v>
      </c>
    </row>
    <row r="27" spans="1:6" ht="33.75" customHeight="1">
      <c r="A27" s="106" t="s">
        <v>381</v>
      </c>
      <c r="B27" s="45" t="s">
        <v>357</v>
      </c>
      <c r="C27" s="122" t="s">
        <v>382</v>
      </c>
      <c r="D27" s="57">
        <v>9873000</v>
      </c>
      <c r="E27" s="114">
        <v>4098105.82</v>
      </c>
      <c r="F27" s="115">
        <f t="shared" si="0"/>
        <v>5774894.1799999997</v>
      </c>
    </row>
    <row r="28" spans="1:6" ht="18.75" customHeight="1">
      <c r="A28" s="106" t="s">
        <v>383</v>
      </c>
      <c r="B28" s="45" t="s">
        <v>357</v>
      </c>
      <c r="C28" s="122" t="s">
        <v>384</v>
      </c>
      <c r="D28" s="57">
        <v>9873000</v>
      </c>
      <c r="E28" s="114">
        <v>4098105.82</v>
      </c>
      <c r="F28" s="115">
        <f t="shared" si="0"/>
        <v>5774894.1799999997</v>
      </c>
    </row>
    <row r="29" spans="1:6" ht="18.75" customHeight="1">
      <c r="A29" s="106" t="s">
        <v>385</v>
      </c>
      <c r="B29" s="45" t="s">
        <v>357</v>
      </c>
      <c r="C29" s="122" t="s">
        <v>386</v>
      </c>
      <c r="D29" s="57">
        <v>7257100</v>
      </c>
      <c r="E29" s="114">
        <v>3105346.84</v>
      </c>
      <c r="F29" s="115">
        <f t="shared" si="0"/>
        <v>4151753.16</v>
      </c>
    </row>
    <row r="30" spans="1:6" ht="28.15" customHeight="1">
      <c r="A30" s="106" t="s">
        <v>387</v>
      </c>
      <c r="B30" s="45" t="s">
        <v>357</v>
      </c>
      <c r="C30" s="122" t="s">
        <v>388</v>
      </c>
      <c r="D30" s="57">
        <v>424300</v>
      </c>
      <c r="E30" s="114">
        <v>114131.6</v>
      </c>
      <c r="F30" s="115">
        <f t="shared" si="0"/>
        <v>310168.40000000002</v>
      </c>
    </row>
    <row r="31" spans="1:6" ht="21" customHeight="1">
      <c r="A31" s="106" t="s">
        <v>389</v>
      </c>
      <c r="B31" s="45" t="s">
        <v>357</v>
      </c>
      <c r="C31" s="122" t="s">
        <v>390</v>
      </c>
      <c r="D31" s="57">
        <v>2191600</v>
      </c>
      <c r="E31" s="114">
        <v>878627.38</v>
      </c>
      <c r="F31" s="115">
        <f t="shared" si="0"/>
        <v>1312972.6200000001</v>
      </c>
    </row>
    <row r="32" spans="1:6" ht="18.75" customHeight="1">
      <c r="A32" s="106" t="s">
        <v>391</v>
      </c>
      <c r="B32" s="45" t="s">
        <v>357</v>
      </c>
      <c r="C32" s="122" t="s">
        <v>392</v>
      </c>
      <c r="D32" s="57">
        <v>1499900</v>
      </c>
      <c r="E32" s="114">
        <v>830925.55</v>
      </c>
      <c r="F32" s="115">
        <f t="shared" si="0"/>
        <v>668974.44999999995</v>
      </c>
    </row>
    <row r="33" spans="1:6" ht="18.75" customHeight="1">
      <c r="A33" s="106" t="s">
        <v>370</v>
      </c>
      <c r="B33" s="45" t="s">
        <v>357</v>
      </c>
      <c r="C33" s="122" t="s">
        <v>393</v>
      </c>
      <c r="D33" s="57">
        <v>1495400</v>
      </c>
      <c r="E33" s="114">
        <v>829969.55</v>
      </c>
      <c r="F33" s="115">
        <f t="shared" si="0"/>
        <v>665430.44999999995</v>
      </c>
    </row>
    <row r="34" spans="1:6" ht="18.75" customHeight="1">
      <c r="A34" s="106" t="s">
        <v>372</v>
      </c>
      <c r="B34" s="45" t="s">
        <v>357</v>
      </c>
      <c r="C34" s="122" t="s">
        <v>394</v>
      </c>
      <c r="D34" s="57">
        <v>1495400</v>
      </c>
      <c r="E34" s="114">
        <v>829969.55</v>
      </c>
      <c r="F34" s="115">
        <f t="shared" si="0"/>
        <v>665430.44999999995</v>
      </c>
    </row>
    <row r="35" spans="1:6" ht="15.75">
      <c r="A35" s="106" t="s">
        <v>374</v>
      </c>
      <c r="B35" s="45" t="s">
        <v>357</v>
      </c>
      <c r="C35" s="122" t="s">
        <v>395</v>
      </c>
      <c r="D35" s="57">
        <v>1313500</v>
      </c>
      <c r="E35" s="114">
        <v>759350.68</v>
      </c>
      <c r="F35" s="115">
        <f t="shared" si="0"/>
        <v>554149.31999999995</v>
      </c>
    </row>
    <row r="36" spans="1:6" ht="15.75">
      <c r="A36" s="106" t="s">
        <v>396</v>
      </c>
      <c r="B36" s="45" t="s">
        <v>357</v>
      </c>
      <c r="C36" s="122" t="s">
        <v>397</v>
      </c>
      <c r="D36" s="57">
        <v>181900</v>
      </c>
      <c r="E36" s="114">
        <v>70618.87</v>
      </c>
      <c r="F36" s="115">
        <f t="shared" si="0"/>
        <v>111281.13</v>
      </c>
    </row>
    <row r="37" spans="1:6" ht="15.75">
      <c r="A37" s="106" t="s">
        <v>398</v>
      </c>
      <c r="B37" s="45" t="s">
        <v>357</v>
      </c>
      <c r="C37" s="122" t="s">
        <v>399</v>
      </c>
      <c r="D37" s="57">
        <v>4500</v>
      </c>
      <c r="E37" s="114">
        <v>956</v>
      </c>
      <c r="F37" s="115">
        <f t="shared" si="0"/>
        <v>3544</v>
      </c>
    </row>
    <row r="38" spans="1:6" ht="15.75">
      <c r="A38" s="106" t="s">
        <v>400</v>
      </c>
      <c r="B38" s="45" t="s">
        <v>357</v>
      </c>
      <c r="C38" s="122" t="s">
        <v>401</v>
      </c>
      <c r="D38" s="57">
        <v>4500</v>
      </c>
      <c r="E38" s="114">
        <v>956</v>
      </c>
      <c r="F38" s="115">
        <f t="shared" si="0"/>
        <v>3544</v>
      </c>
    </row>
    <row r="39" spans="1:6" ht="15.75">
      <c r="A39" s="106" t="s">
        <v>402</v>
      </c>
      <c r="B39" s="45" t="s">
        <v>357</v>
      </c>
      <c r="C39" s="122" t="s">
        <v>403</v>
      </c>
      <c r="D39" s="57">
        <v>4500</v>
      </c>
      <c r="E39" s="114">
        <v>956</v>
      </c>
      <c r="F39" s="115">
        <f t="shared" si="0"/>
        <v>3544</v>
      </c>
    </row>
    <row r="40" spans="1:6" ht="37.700000000000003" customHeight="1">
      <c r="A40" s="106" t="s">
        <v>404</v>
      </c>
      <c r="B40" s="45" t="s">
        <v>357</v>
      </c>
      <c r="C40" s="122" t="s">
        <v>405</v>
      </c>
      <c r="D40" s="57">
        <v>253200</v>
      </c>
      <c r="E40" s="114">
        <v>117500</v>
      </c>
      <c r="F40" s="115">
        <f t="shared" si="0"/>
        <v>135700</v>
      </c>
    </row>
    <row r="41" spans="1:6" ht="15.75">
      <c r="A41" s="106" t="s">
        <v>406</v>
      </c>
      <c r="B41" s="45" t="s">
        <v>357</v>
      </c>
      <c r="C41" s="122" t="s">
        <v>407</v>
      </c>
      <c r="D41" s="57">
        <v>253200</v>
      </c>
      <c r="E41" s="114">
        <v>117500</v>
      </c>
      <c r="F41" s="115">
        <f t="shared" si="0"/>
        <v>135700</v>
      </c>
    </row>
    <row r="42" spans="1:6" ht="15.75">
      <c r="A42" s="106" t="s">
        <v>343</v>
      </c>
      <c r="B42" s="45" t="s">
        <v>357</v>
      </c>
      <c r="C42" s="122" t="s">
        <v>408</v>
      </c>
      <c r="D42" s="57">
        <v>253200</v>
      </c>
      <c r="E42" s="114">
        <v>117500</v>
      </c>
      <c r="F42" s="115">
        <f t="shared" si="0"/>
        <v>135700</v>
      </c>
    </row>
    <row r="43" spans="1:6" ht="38.25" customHeight="1">
      <c r="A43" s="107" t="s">
        <v>409</v>
      </c>
      <c r="B43" s="45" t="s">
        <v>357</v>
      </c>
      <c r="C43" s="122" t="s">
        <v>410</v>
      </c>
      <c r="D43" s="57">
        <v>144600</v>
      </c>
      <c r="E43" s="114">
        <v>67200</v>
      </c>
      <c r="F43" s="115">
        <f t="shared" si="0"/>
        <v>77400</v>
      </c>
    </row>
    <row r="44" spans="1:6" ht="15.75">
      <c r="A44" s="106" t="s">
        <v>406</v>
      </c>
      <c r="B44" s="45" t="s">
        <v>357</v>
      </c>
      <c r="C44" s="122" t="s">
        <v>411</v>
      </c>
      <c r="D44" s="57">
        <v>144600</v>
      </c>
      <c r="E44" s="114">
        <v>67200</v>
      </c>
      <c r="F44" s="115">
        <f t="shared" si="0"/>
        <v>77400</v>
      </c>
    </row>
    <row r="45" spans="1:6" ht="15.75">
      <c r="A45" s="106" t="s">
        <v>343</v>
      </c>
      <c r="B45" s="45" t="s">
        <v>357</v>
      </c>
      <c r="C45" s="122" t="s">
        <v>412</v>
      </c>
      <c r="D45" s="57">
        <v>144600</v>
      </c>
      <c r="E45" s="114">
        <v>67200</v>
      </c>
      <c r="F45" s="115">
        <f t="shared" si="0"/>
        <v>77400</v>
      </c>
    </row>
    <row r="46" spans="1:6" ht="39.75" customHeight="1">
      <c r="A46" s="107" t="s">
        <v>413</v>
      </c>
      <c r="B46" s="45" t="s">
        <v>357</v>
      </c>
      <c r="C46" s="122" t="s">
        <v>414</v>
      </c>
      <c r="D46" s="57">
        <v>72300</v>
      </c>
      <c r="E46" s="114" t="s">
        <v>229</v>
      </c>
      <c r="F46" s="115">
        <f t="shared" si="0"/>
        <v>72300</v>
      </c>
    </row>
    <row r="47" spans="1:6" ht="15.75">
      <c r="A47" s="106" t="s">
        <v>406</v>
      </c>
      <c r="B47" s="45" t="s">
        <v>357</v>
      </c>
      <c r="C47" s="122" t="s">
        <v>415</v>
      </c>
      <c r="D47" s="57">
        <v>72300</v>
      </c>
      <c r="E47" s="114" t="s">
        <v>229</v>
      </c>
      <c r="F47" s="115">
        <f t="shared" si="0"/>
        <v>72300</v>
      </c>
    </row>
    <row r="48" spans="1:6" ht="15.75">
      <c r="A48" s="106" t="s">
        <v>343</v>
      </c>
      <c r="B48" s="45" t="s">
        <v>357</v>
      </c>
      <c r="C48" s="122" t="s">
        <v>416</v>
      </c>
      <c r="D48" s="57">
        <v>72300</v>
      </c>
      <c r="E48" s="114" t="s">
        <v>229</v>
      </c>
      <c r="F48" s="115">
        <f t="shared" si="0"/>
        <v>72300</v>
      </c>
    </row>
    <row r="49" spans="1:6" ht="22.5" customHeight="1">
      <c r="A49" s="106" t="s">
        <v>363</v>
      </c>
      <c r="B49" s="45" t="s">
        <v>357</v>
      </c>
      <c r="C49" s="122" t="s">
        <v>417</v>
      </c>
      <c r="D49" s="57">
        <v>2600</v>
      </c>
      <c r="E49" s="114">
        <v>200</v>
      </c>
      <c r="F49" s="115">
        <f t="shared" si="0"/>
        <v>2400</v>
      </c>
    </row>
    <row r="50" spans="1:6" ht="15.75">
      <c r="A50" s="106" t="s">
        <v>418</v>
      </c>
      <c r="B50" s="45" t="s">
        <v>357</v>
      </c>
      <c r="C50" s="122" t="s">
        <v>419</v>
      </c>
      <c r="D50" s="57">
        <v>2400</v>
      </c>
      <c r="E50" s="114" t="s">
        <v>229</v>
      </c>
      <c r="F50" s="115">
        <f t="shared" si="0"/>
        <v>2400</v>
      </c>
    </row>
    <row r="51" spans="1:6" ht="28.5" customHeight="1">
      <c r="A51" s="106" t="s">
        <v>420</v>
      </c>
      <c r="B51" s="45" t="s">
        <v>357</v>
      </c>
      <c r="C51" s="122" t="s">
        <v>421</v>
      </c>
      <c r="D51" s="57">
        <v>2400</v>
      </c>
      <c r="E51" s="114" t="s">
        <v>229</v>
      </c>
      <c r="F51" s="115">
        <f t="shared" si="0"/>
        <v>2400</v>
      </c>
    </row>
    <row r="52" spans="1:6" ht="27.75" customHeight="1">
      <c r="A52" s="106" t="s">
        <v>381</v>
      </c>
      <c r="B52" s="45" t="s">
        <v>357</v>
      </c>
      <c r="C52" s="122" t="s">
        <v>422</v>
      </c>
      <c r="D52" s="57">
        <v>2400</v>
      </c>
      <c r="E52" s="114" t="s">
        <v>229</v>
      </c>
      <c r="F52" s="115">
        <f t="shared" si="0"/>
        <v>2400</v>
      </c>
    </row>
    <row r="53" spans="1:6" ht="18.75" customHeight="1">
      <c r="A53" s="106" t="s">
        <v>383</v>
      </c>
      <c r="B53" s="45" t="s">
        <v>357</v>
      </c>
      <c r="C53" s="122" t="s">
        <v>423</v>
      </c>
      <c r="D53" s="57">
        <v>2400</v>
      </c>
      <c r="E53" s="114" t="s">
        <v>229</v>
      </c>
      <c r="F53" s="115">
        <f t="shared" si="0"/>
        <v>2400</v>
      </c>
    </row>
    <row r="54" spans="1:6" ht="18.75" customHeight="1">
      <c r="A54" s="106" t="s">
        <v>385</v>
      </c>
      <c r="B54" s="45" t="s">
        <v>357</v>
      </c>
      <c r="C54" s="122" t="s">
        <v>424</v>
      </c>
      <c r="D54" s="57">
        <v>1800</v>
      </c>
      <c r="E54" s="114" t="s">
        <v>229</v>
      </c>
      <c r="F54" s="115">
        <f t="shared" si="0"/>
        <v>1800</v>
      </c>
    </row>
    <row r="55" spans="1:6" ht="20.25" customHeight="1">
      <c r="A55" s="106" t="s">
        <v>389</v>
      </c>
      <c r="B55" s="45" t="s">
        <v>357</v>
      </c>
      <c r="C55" s="122" t="s">
        <v>425</v>
      </c>
      <c r="D55" s="57">
        <v>600</v>
      </c>
      <c r="E55" s="114" t="s">
        <v>229</v>
      </c>
      <c r="F55" s="115">
        <f t="shared" si="0"/>
        <v>600</v>
      </c>
    </row>
    <row r="56" spans="1:6" ht="15.75">
      <c r="A56" s="106" t="s">
        <v>426</v>
      </c>
      <c r="B56" s="45" t="s">
        <v>357</v>
      </c>
      <c r="C56" s="122" t="s">
        <v>427</v>
      </c>
      <c r="D56" s="57">
        <v>200</v>
      </c>
      <c r="E56" s="114">
        <v>200</v>
      </c>
      <c r="F56" s="115" t="str">
        <f t="shared" si="0"/>
        <v>-</v>
      </c>
    </row>
    <row r="57" spans="1:6" ht="40.5" customHeight="1">
      <c r="A57" s="107" t="s">
        <v>428</v>
      </c>
      <c r="B57" s="45" t="s">
        <v>357</v>
      </c>
      <c r="C57" s="122" t="s">
        <v>429</v>
      </c>
      <c r="D57" s="57">
        <v>200</v>
      </c>
      <c r="E57" s="114">
        <v>200</v>
      </c>
      <c r="F57" s="115" t="str">
        <f t="shared" si="0"/>
        <v>-</v>
      </c>
    </row>
    <row r="58" spans="1:6" ht="18.75" customHeight="1">
      <c r="A58" s="106" t="s">
        <v>370</v>
      </c>
      <c r="B58" s="45" t="s">
        <v>357</v>
      </c>
      <c r="C58" s="122" t="s">
        <v>430</v>
      </c>
      <c r="D58" s="57">
        <v>200</v>
      </c>
      <c r="E58" s="114">
        <v>200</v>
      </c>
      <c r="F58" s="115" t="str">
        <f t="shared" si="0"/>
        <v>-</v>
      </c>
    </row>
    <row r="59" spans="1:6" ht="18.75" customHeight="1">
      <c r="A59" s="106" t="s">
        <v>372</v>
      </c>
      <c r="B59" s="45" t="s">
        <v>357</v>
      </c>
      <c r="C59" s="122" t="s">
        <v>431</v>
      </c>
      <c r="D59" s="57">
        <v>200</v>
      </c>
      <c r="E59" s="114">
        <v>200</v>
      </c>
      <c r="F59" s="115" t="str">
        <f t="shared" si="0"/>
        <v>-</v>
      </c>
    </row>
    <row r="60" spans="1:6" ht="15.75">
      <c r="A60" s="106" t="s">
        <v>374</v>
      </c>
      <c r="B60" s="45" t="s">
        <v>357</v>
      </c>
      <c r="C60" s="122" t="s">
        <v>432</v>
      </c>
      <c r="D60" s="57">
        <v>200</v>
      </c>
      <c r="E60" s="114">
        <v>200</v>
      </c>
      <c r="F60" s="115" t="str">
        <f t="shared" si="0"/>
        <v>-</v>
      </c>
    </row>
    <row r="61" spans="1:6" ht="19.5" customHeight="1">
      <c r="A61" s="104" t="s">
        <v>433</v>
      </c>
      <c r="B61" s="43" t="s">
        <v>357</v>
      </c>
      <c r="C61" s="120" t="s">
        <v>434</v>
      </c>
      <c r="D61" s="108">
        <v>143800</v>
      </c>
      <c r="E61" s="109">
        <v>70500</v>
      </c>
      <c r="F61" s="110">
        <f t="shared" si="0"/>
        <v>73300</v>
      </c>
    </row>
    <row r="62" spans="1:6" ht="21" customHeight="1">
      <c r="A62" s="106" t="s">
        <v>433</v>
      </c>
      <c r="B62" s="45" t="s">
        <v>357</v>
      </c>
      <c r="C62" s="122" t="s">
        <v>435</v>
      </c>
      <c r="D62" s="57">
        <v>64600</v>
      </c>
      <c r="E62" s="114">
        <v>32500</v>
      </c>
      <c r="F62" s="115">
        <f t="shared" si="0"/>
        <v>32100</v>
      </c>
    </row>
    <row r="63" spans="1:6" ht="42.75" customHeight="1">
      <c r="A63" s="107" t="s">
        <v>377</v>
      </c>
      <c r="B63" s="45" t="s">
        <v>357</v>
      </c>
      <c r="C63" s="122" t="s">
        <v>436</v>
      </c>
      <c r="D63" s="57">
        <v>64600</v>
      </c>
      <c r="E63" s="114">
        <v>32500</v>
      </c>
      <c r="F63" s="115">
        <f t="shared" si="0"/>
        <v>32100</v>
      </c>
    </row>
    <row r="64" spans="1:6" ht="37.700000000000003" customHeight="1">
      <c r="A64" s="106" t="s">
        <v>404</v>
      </c>
      <c r="B64" s="45" t="s">
        <v>357</v>
      </c>
      <c r="C64" s="122" t="s">
        <v>437</v>
      </c>
      <c r="D64" s="57">
        <v>64600</v>
      </c>
      <c r="E64" s="114">
        <v>32500</v>
      </c>
      <c r="F64" s="115">
        <f t="shared" si="0"/>
        <v>32100</v>
      </c>
    </row>
    <row r="65" spans="1:6" ht="15.75">
      <c r="A65" s="106" t="s">
        <v>406</v>
      </c>
      <c r="B65" s="45" t="s">
        <v>357</v>
      </c>
      <c r="C65" s="122" t="s">
        <v>438</v>
      </c>
      <c r="D65" s="57">
        <v>64600</v>
      </c>
      <c r="E65" s="114">
        <v>32500</v>
      </c>
      <c r="F65" s="115">
        <f t="shared" si="0"/>
        <v>32100</v>
      </c>
    </row>
    <row r="66" spans="1:6" ht="15.75">
      <c r="A66" s="106" t="s">
        <v>343</v>
      </c>
      <c r="B66" s="45" t="s">
        <v>357</v>
      </c>
      <c r="C66" s="122" t="s">
        <v>439</v>
      </c>
      <c r="D66" s="57">
        <v>64600</v>
      </c>
      <c r="E66" s="114">
        <v>32500</v>
      </c>
      <c r="F66" s="115">
        <f t="shared" si="0"/>
        <v>32100</v>
      </c>
    </row>
    <row r="67" spans="1:6" ht="21.75" customHeight="1">
      <c r="A67" s="106" t="s">
        <v>433</v>
      </c>
      <c r="B67" s="45" t="s">
        <v>357</v>
      </c>
      <c r="C67" s="122" t="s">
        <v>440</v>
      </c>
      <c r="D67" s="57">
        <v>79200</v>
      </c>
      <c r="E67" s="114">
        <v>38000</v>
      </c>
      <c r="F67" s="115">
        <f t="shared" si="0"/>
        <v>41200</v>
      </c>
    </row>
    <row r="68" spans="1:6" ht="15.75">
      <c r="A68" s="106" t="s">
        <v>426</v>
      </c>
      <c r="B68" s="45" t="s">
        <v>357</v>
      </c>
      <c r="C68" s="122" t="s">
        <v>441</v>
      </c>
      <c r="D68" s="57">
        <v>79200</v>
      </c>
      <c r="E68" s="114">
        <v>38000</v>
      </c>
      <c r="F68" s="115">
        <f t="shared" si="0"/>
        <v>41200</v>
      </c>
    </row>
    <row r="69" spans="1:6" ht="31.5" customHeight="1">
      <c r="A69" s="106" t="s">
        <v>442</v>
      </c>
      <c r="B69" s="45" t="s">
        <v>357</v>
      </c>
      <c r="C69" s="122" t="s">
        <v>443</v>
      </c>
      <c r="D69" s="57">
        <v>79200</v>
      </c>
      <c r="E69" s="114">
        <v>38000</v>
      </c>
      <c r="F69" s="115">
        <f t="shared" si="0"/>
        <v>41200</v>
      </c>
    </row>
    <row r="70" spans="1:6" ht="15.75">
      <c r="A70" s="106" t="s">
        <v>406</v>
      </c>
      <c r="B70" s="45" t="s">
        <v>357</v>
      </c>
      <c r="C70" s="122" t="s">
        <v>444</v>
      </c>
      <c r="D70" s="57">
        <v>79200</v>
      </c>
      <c r="E70" s="114">
        <v>38000</v>
      </c>
      <c r="F70" s="115">
        <f t="shared" si="0"/>
        <v>41200</v>
      </c>
    </row>
    <row r="71" spans="1:6" ht="15.75">
      <c r="A71" s="106" t="s">
        <v>343</v>
      </c>
      <c r="B71" s="45" t="s">
        <v>357</v>
      </c>
      <c r="C71" s="122" t="s">
        <v>445</v>
      </c>
      <c r="D71" s="57">
        <v>79200</v>
      </c>
      <c r="E71" s="114">
        <v>38000</v>
      </c>
      <c r="F71" s="115">
        <f t="shared" si="0"/>
        <v>41200</v>
      </c>
    </row>
    <row r="72" spans="1:6" ht="15.75">
      <c r="A72" s="104" t="s">
        <v>446</v>
      </c>
      <c r="B72" s="43" t="s">
        <v>357</v>
      </c>
      <c r="C72" s="120" t="s">
        <v>447</v>
      </c>
      <c r="D72" s="108">
        <v>10000</v>
      </c>
      <c r="E72" s="109" t="s">
        <v>229</v>
      </c>
      <c r="F72" s="110">
        <f t="shared" si="0"/>
        <v>10000</v>
      </c>
    </row>
    <row r="73" spans="1:6" ht="15.75">
      <c r="A73" s="106" t="s">
        <v>446</v>
      </c>
      <c r="B73" s="45" t="s">
        <v>357</v>
      </c>
      <c r="C73" s="122" t="s">
        <v>448</v>
      </c>
      <c r="D73" s="57">
        <v>10000</v>
      </c>
      <c r="E73" s="114" t="s">
        <v>229</v>
      </c>
      <c r="F73" s="115">
        <f t="shared" si="0"/>
        <v>10000</v>
      </c>
    </row>
    <row r="74" spans="1:6" ht="15.75">
      <c r="A74" s="106" t="s">
        <v>426</v>
      </c>
      <c r="B74" s="45" t="s">
        <v>357</v>
      </c>
      <c r="C74" s="122" t="s">
        <v>449</v>
      </c>
      <c r="D74" s="57">
        <v>10000</v>
      </c>
      <c r="E74" s="114" t="s">
        <v>229</v>
      </c>
      <c r="F74" s="115">
        <f t="shared" si="0"/>
        <v>10000</v>
      </c>
    </row>
    <row r="75" spans="1:6" ht="28.15" customHeight="1">
      <c r="A75" s="106" t="s">
        <v>450</v>
      </c>
      <c r="B75" s="45" t="s">
        <v>357</v>
      </c>
      <c r="C75" s="122" t="s">
        <v>451</v>
      </c>
      <c r="D75" s="57">
        <v>10000</v>
      </c>
      <c r="E75" s="114" t="s">
        <v>229</v>
      </c>
      <c r="F75" s="115">
        <f t="shared" si="0"/>
        <v>10000</v>
      </c>
    </row>
    <row r="76" spans="1:6" ht="15.75">
      <c r="A76" s="106" t="s">
        <v>398</v>
      </c>
      <c r="B76" s="45" t="s">
        <v>357</v>
      </c>
      <c r="C76" s="122" t="s">
        <v>452</v>
      </c>
      <c r="D76" s="57">
        <v>10000</v>
      </c>
      <c r="E76" s="114" t="s">
        <v>229</v>
      </c>
      <c r="F76" s="115">
        <f t="shared" si="0"/>
        <v>10000</v>
      </c>
    </row>
    <row r="77" spans="1:6" ht="15.75">
      <c r="A77" s="106" t="s">
        <v>453</v>
      </c>
      <c r="B77" s="45" t="s">
        <v>357</v>
      </c>
      <c r="C77" s="122" t="s">
        <v>454</v>
      </c>
      <c r="D77" s="57">
        <v>10000</v>
      </c>
      <c r="E77" s="114" t="s">
        <v>229</v>
      </c>
      <c r="F77" s="115">
        <f t="shared" si="0"/>
        <v>10000</v>
      </c>
    </row>
    <row r="78" spans="1:6" ht="15.75">
      <c r="A78" s="104" t="s">
        <v>455</v>
      </c>
      <c r="B78" s="43" t="s">
        <v>357</v>
      </c>
      <c r="C78" s="120" t="s">
        <v>456</v>
      </c>
      <c r="D78" s="108">
        <v>696700</v>
      </c>
      <c r="E78" s="109">
        <v>213511</v>
      </c>
      <c r="F78" s="110">
        <f t="shared" si="0"/>
        <v>483189</v>
      </c>
    </row>
    <row r="79" spans="1:6" ht="15.75">
      <c r="A79" s="106" t="s">
        <v>455</v>
      </c>
      <c r="B79" s="45" t="s">
        <v>357</v>
      </c>
      <c r="C79" s="122" t="s">
        <v>457</v>
      </c>
      <c r="D79" s="57">
        <v>10000</v>
      </c>
      <c r="E79" s="114" t="s">
        <v>229</v>
      </c>
      <c r="F79" s="115">
        <f t="shared" ref="F79:F142" si="1">IF(OR(D79="-",IF(E79="-",0,E79)&gt;=IF(D79="-",0,D79)),"-",IF(D79="-",0,D79)-IF(E79="-",0,E79))</f>
        <v>10000</v>
      </c>
    </row>
    <row r="80" spans="1:6" ht="29.25" customHeight="1">
      <c r="A80" s="106" t="s">
        <v>458</v>
      </c>
      <c r="B80" s="45" t="s">
        <v>357</v>
      </c>
      <c r="C80" s="122" t="s">
        <v>459</v>
      </c>
      <c r="D80" s="57">
        <v>10000</v>
      </c>
      <c r="E80" s="114" t="s">
        <v>229</v>
      </c>
      <c r="F80" s="115">
        <f t="shared" si="1"/>
        <v>10000</v>
      </c>
    </row>
    <row r="81" spans="1:6" ht="18.75" customHeight="1">
      <c r="A81" s="106" t="s">
        <v>460</v>
      </c>
      <c r="B81" s="45" t="s">
        <v>357</v>
      </c>
      <c r="C81" s="122" t="s">
        <v>461</v>
      </c>
      <c r="D81" s="57">
        <v>10000</v>
      </c>
      <c r="E81" s="114" t="s">
        <v>229</v>
      </c>
      <c r="F81" s="115">
        <f t="shared" si="1"/>
        <v>10000</v>
      </c>
    </row>
    <row r="82" spans="1:6" ht="18.75" customHeight="1">
      <c r="A82" s="106" t="s">
        <v>370</v>
      </c>
      <c r="B82" s="45" t="s">
        <v>357</v>
      </c>
      <c r="C82" s="122" t="s">
        <v>462</v>
      </c>
      <c r="D82" s="57">
        <v>10000</v>
      </c>
      <c r="E82" s="114" t="s">
        <v>229</v>
      </c>
      <c r="F82" s="115">
        <f t="shared" si="1"/>
        <v>10000</v>
      </c>
    </row>
    <row r="83" spans="1:6" ht="18.75" customHeight="1">
      <c r="A83" s="106" t="s">
        <v>372</v>
      </c>
      <c r="B83" s="45" t="s">
        <v>357</v>
      </c>
      <c r="C83" s="122" t="s">
        <v>463</v>
      </c>
      <c r="D83" s="57">
        <v>10000</v>
      </c>
      <c r="E83" s="114" t="s">
        <v>229</v>
      </c>
      <c r="F83" s="115">
        <f t="shared" si="1"/>
        <v>10000</v>
      </c>
    </row>
    <row r="84" spans="1:6" ht="15.75">
      <c r="A84" s="106" t="s">
        <v>374</v>
      </c>
      <c r="B84" s="45" t="s">
        <v>357</v>
      </c>
      <c r="C84" s="122" t="s">
        <v>464</v>
      </c>
      <c r="D84" s="57">
        <v>10000</v>
      </c>
      <c r="E84" s="114" t="s">
        <v>229</v>
      </c>
      <c r="F84" s="115">
        <f t="shared" si="1"/>
        <v>10000</v>
      </c>
    </row>
    <row r="85" spans="1:6" ht="15.75">
      <c r="A85" s="106" t="s">
        <v>455</v>
      </c>
      <c r="B85" s="45" t="s">
        <v>357</v>
      </c>
      <c r="C85" s="122" t="s">
        <v>465</v>
      </c>
      <c r="D85" s="57">
        <v>44300</v>
      </c>
      <c r="E85" s="114">
        <v>41000</v>
      </c>
      <c r="F85" s="115">
        <f t="shared" si="1"/>
        <v>3300</v>
      </c>
    </row>
    <row r="86" spans="1:6" ht="30" customHeight="1">
      <c r="A86" s="106" t="s">
        <v>466</v>
      </c>
      <c r="B86" s="45" t="s">
        <v>357</v>
      </c>
      <c r="C86" s="122" t="s">
        <v>467</v>
      </c>
      <c r="D86" s="57">
        <v>44300</v>
      </c>
      <c r="E86" s="114">
        <v>41000</v>
      </c>
      <c r="F86" s="115">
        <f t="shared" si="1"/>
        <v>3300</v>
      </c>
    </row>
    <row r="87" spans="1:6" ht="18.75" customHeight="1">
      <c r="A87" s="106" t="s">
        <v>468</v>
      </c>
      <c r="B87" s="45" t="s">
        <v>357</v>
      </c>
      <c r="C87" s="122" t="s">
        <v>469</v>
      </c>
      <c r="D87" s="57">
        <v>44300</v>
      </c>
      <c r="E87" s="114">
        <v>41000</v>
      </c>
      <c r="F87" s="115">
        <f t="shared" si="1"/>
        <v>3300</v>
      </c>
    </row>
    <row r="88" spans="1:6" ht="18.75" customHeight="1">
      <c r="A88" s="106" t="s">
        <v>370</v>
      </c>
      <c r="B88" s="45" t="s">
        <v>357</v>
      </c>
      <c r="C88" s="122" t="s">
        <v>470</v>
      </c>
      <c r="D88" s="57">
        <v>44300</v>
      </c>
      <c r="E88" s="114">
        <v>41000</v>
      </c>
      <c r="F88" s="115">
        <f t="shared" si="1"/>
        <v>3300</v>
      </c>
    </row>
    <row r="89" spans="1:6" ht="18.75" customHeight="1">
      <c r="A89" s="106" t="s">
        <v>372</v>
      </c>
      <c r="B89" s="45" t="s">
        <v>357</v>
      </c>
      <c r="C89" s="122" t="s">
        <v>471</v>
      </c>
      <c r="D89" s="57">
        <v>44300</v>
      </c>
      <c r="E89" s="114">
        <v>41000</v>
      </c>
      <c r="F89" s="115">
        <f t="shared" si="1"/>
        <v>3300</v>
      </c>
    </row>
    <row r="90" spans="1:6" ht="15.75">
      <c r="A90" s="106" t="s">
        <v>374</v>
      </c>
      <c r="B90" s="45" t="s">
        <v>357</v>
      </c>
      <c r="C90" s="122" t="s">
        <v>472</v>
      </c>
      <c r="D90" s="57">
        <v>44300</v>
      </c>
      <c r="E90" s="114">
        <v>41000</v>
      </c>
      <c r="F90" s="115">
        <f t="shared" si="1"/>
        <v>3300</v>
      </c>
    </row>
    <row r="91" spans="1:6" ht="15.75">
      <c r="A91" s="106" t="s">
        <v>455</v>
      </c>
      <c r="B91" s="45" t="s">
        <v>357</v>
      </c>
      <c r="C91" s="122" t="s">
        <v>473</v>
      </c>
      <c r="D91" s="57">
        <v>20000</v>
      </c>
      <c r="E91" s="114">
        <v>20000</v>
      </c>
      <c r="F91" s="115" t="str">
        <f t="shared" si="1"/>
        <v>-</v>
      </c>
    </row>
    <row r="92" spans="1:6" ht="30" customHeight="1">
      <c r="A92" s="106" t="s">
        <v>474</v>
      </c>
      <c r="B92" s="45" t="s">
        <v>357</v>
      </c>
      <c r="C92" s="122" t="s">
        <v>475</v>
      </c>
      <c r="D92" s="57">
        <v>20000</v>
      </c>
      <c r="E92" s="114">
        <v>20000</v>
      </c>
      <c r="F92" s="115" t="str">
        <f t="shared" si="1"/>
        <v>-</v>
      </c>
    </row>
    <row r="93" spans="1:6" ht="18.75" customHeight="1">
      <c r="A93" s="106" t="s">
        <v>476</v>
      </c>
      <c r="B93" s="45" t="s">
        <v>357</v>
      </c>
      <c r="C93" s="122" t="s">
        <v>477</v>
      </c>
      <c r="D93" s="57">
        <v>20000</v>
      </c>
      <c r="E93" s="114">
        <v>20000</v>
      </c>
      <c r="F93" s="115" t="str">
        <f t="shared" si="1"/>
        <v>-</v>
      </c>
    </row>
    <row r="94" spans="1:6" ht="18.75" customHeight="1">
      <c r="A94" s="106" t="s">
        <v>370</v>
      </c>
      <c r="B94" s="45" t="s">
        <v>357</v>
      </c>
      <c r="C94" s="122" t="s">
        <v>478</v>
      </c>
      <c r="D94" s="57">
        <v>20000</v>
      </c>
      <c r="E94" s="114">
        <v>20000</v>
      </c>
      <c r="F94" s="115" t="str">
        <f t="shared" si="1"/>
        <v>-</v>
      </c>
    </row>
    <row r="95" spans="1:6" ht="18.75" customHeight="1">
      <c r="A95" s="106" t="s">
        <v>372</v>
      </c>
      <c r="B95" s="45" t="s">
        <v>357</v>
      </c>
      <c r="C95" s="122" t="s">
        <v>479</v>
      </c>
      <c r="D95" s="57">
        <v>20000</v>
      </c>
      <c r="E95" s="114">
        <v>20000</v>
      </c>
      <c r="F95" s="115" t="str">
        <f t="shared" si="1"/>
        <v>-</v>
      </c>
    </row>
    <row r="96" spans="1:6" ht="15.75">
      <c r="A96" s="106" t="s">
        <v>374</v>
      </c>
      <c r="B96" s="45" t="s">
        <v>357</v>
      </c>
      <c r="C96" s="122" t="s">
        <v>480</v>
      </c>
      <c r="D96" s="57">
        <v>20000</v>
      </c>
      <c r="E96" s="114">
        <v>20000</v>
      </c>
      <c r="F96" s="115" t="str">
        <f t="shared" si="1"/>
        <v>-</v>
      </c>
    </row>
    <row r="97" spans="1:6" ht="15.75">
      <c r="A97" s="106" t="s">
        <v>455</v>
      </c>
      <c r="B97" s="45" t="s">
        <v>357</v>
      </c>
      <c r="C97" s="122" t="s">
        <v>481</v>
      </c>
      <c r="D97" s="57">
        <v>266100</v>
      </c>
      <c r="E97" s="114">
        <v>98469</v>
      </c>
      <c r="F97" s="115">
        <f t="shared" si="1"/>
        <v>167631</v>
      </c>
    </row>
    <row r="98" spans="1:6" ht="30.75" customHeight="1">
      <c r="A98" s="106" t="s">
        <v>482</v>
      </c>
      <c r="B98" s="45" t="s">
        <v>357</v>
      </c>
      <c r="C98" s="122" t="s">
        <v>483</v>
      </c>
      <c r="D98" s="57">
        <v>266100</v>
      </c>
      <c r="E98" s="114">
        <v>98469</v>
      </c>
      <c r="F98" s="115">
        <f t="shared" si="1"/>
        <v>167631</v>
      </c>
    </row>
    <row r="99" spans="1:6" ht="20.25" customHeight="1">
      <c r="A99" s="106" t="s">
        <v>484</v>
      </c>
      <c r="B99" s="45" t="s">
        <v>357</v>
      </c>
      <c r="C99" s="122" t="s">
        <v>485</v>
      </c>
      <c r="D99" s="57">
        <v>60000</v>
      </c>
      <c r="E99" s="114">
        <v>58469</v>
      </c>
      <c r="F99" s="115">
        <f t="shared" si="1"/>
        <v>1531</v>
      </c>
    </row>
    <row r="100" spans="1:6" ht="18.75" customHeight="1">
      <c r="A100" s="106" t="s">
        <v>370</v>
      </c>
      <c r="B100" s="45" t="s">
        <v>357</v>
      </c>
      <c r="C100" s="122" t="s">
        <v>486</v>
      </c>
      <c r="D100" s="57">
        <v>60000</v>
      </c>
      <c r="E100" s="114">
        <v>58469</v>
      </c>
      <c r="F100" s="115">
        <f t="shared" si="1"/>
        <v>1531</v>
      </c>
    </row>
    <row r="101" spans="1:6" ht="18.75" customHeight="1">
      <c r="A101" s="106" t="s">
        <v>372</v>
      </c>
      <c r="B101" s="45" t="s">
        <v>357</v>
      </c>
      <c r="C101" s="122" t="s">
        <v>487</v>
      </c>
      <c r="D101" s="57">
        <v>60000</v>
      </c>
      <c r="E101" s="114">
        <v>58469</v>
      </c>
      <c r="F101" s="115">
        <f t="shared" si="1"/>
        <v>1531</v>
      </c>
    </row>
    <row r="102" spans="1:6" ht="15.75">
      <c r="A102" s="106" t="s">
        <v>374</v>
      </c>
      <c r="B102" s="45" t="s">
        <v>357</v>
      </c>
      <c r="C102" s="122" t="s">
        <v>488</v>
      </c>
      <c r="D102" s="57">
        <v>60000</v>
      </c>
      <c r="E102" s="114">
        <v>58469</v>
      </c>
      <c r="F102" s="115">
        <f t="shared" si="1"/>
        <v>1531</v>
      </c>
    </row>
    <row r="103" spans="1:6" ht="20.25" customHeight="1">
      <c r="A103" s="106" t="s">
        <v>489</v>
      </c>
      <c r="B103" s="45" t="s">
        <v>357</v>
      </c>
      <c r="C103" s="122" t="s">
        <v>490</v>
      </c>
      <c r="D103" s="57">
        <v>40000</v>
      </c>
      <c r="E103" s="114">
        <v>40000</v>
      </c>
      <c r="F103" s="115" t="str">
        <f t="shared" si="1"/>
        <v>-</v>
      </c>
    </row>
    <row r="104" spans="1:6" ht="15.75">
      <c r="A104" s="106" t="s">
        <v>398</v>
      </c>
      <c r="B104" s="45" t="s">
        <v>357</v>
      </c>
      <c r="C104" s="122" t="s">
        <v>491</v>
      </c>
      <c r="D104" s="57">
        <v>40000</v>
      </c>
      <c r="E104" s="114">
        <v>40000</v>
      </c>
      <c r="F104" s="115" t="str">
        <f t="shared" si="1"/>
        <v>-</v>
      </c>
    </row>
    <row r="105" spans="1:6" ht="15.75">
      <c r="A105" s="106" t="s">
        <v>400</v>
      </c>
      <c r="B105" s="45" t="s">
        <v>357</v>
      </c>
      <c r="C105" s="122" t="s">
        <v>492</v>
      </c>
      <c r="D105" s="57">
        <v>40000</v>
      </c>
      <c r="E105" s="114">
        <v>40000</v>
      </c>
      <c r="F105" s="115" t="str">
        <f t="shared" si="1"/>
        <v>-</v>
      </c>
    </row>
    <row r="106" spans="1:6" ht="15.75">
      <c r="A106" s="106" t="s">
        <v>493</v>
      </c>
      <c r="B106" s="45" t="s">
        <v>357</v>
      </c>
      <c r="C106" s="122" t="s">
        <v>494</v>
      </c>
      <c r="D106" s="57">
        <v>40000</v>
      </c>
      <c r="E106" s="114">
        <v>40000</v>
      </c>
      <c r="F106" s="115" t="str">
        <f t="shared" si="1"/>
        <v>-</v>
      </c>
    </row>
    <row r="107" spans="1:6" ht="15.75">
      <c r="A107" s="106" t="s">
        <v>495</v>
      </c>
      <c r="B107" s="45" t="s">
        <v>357</v>
      </c>
      <c r="C107" s="122" t="s">
        <v>496</v>
      </c>
      <c r="D107" s="57">
        <v>166100</v>
      </c>
      <c r="E107" s="114" t="s">
        <v>229</v>
      </c>
      <c r="F107" s="115">
        <f t="shared" si="1"/>
        <v>166100</v>
      </c>
    </row>
    <row r="108" spans="1:6" ht="18.75" customHeight="1">
      <c r="A108" s="106" t="s">
        <v>370</v>
      </c>
      <c r="B108" s="45" t="s">
        <v>357</v>
      </c>
      <c r="C108" s="122" t="s">
        <v>497</v>
      </c>
      <c r="D108" s="57">
        <v>166100</v>
      </c>
      <c r="E108" s="114" t="s">
        <v>229</v>
      </c>
      <c r="F108" s="115">
        <f t="shared" si="1"/>
        <v>166100</v>
      </c>
    </row>
    <row r="109" spans="1:6" ht="18.75" customHeight="1">
      <c r="A109" s="106" t="s">
        <v>372</v>
      </c>
      <c r="B109" s="45" t="s">
        <v>357</v>
      </c>
      <c r="C109" s="122" t="s">
        <v>498</v>
      </c>
      <c r="D109" s="57">
        <v>166100</v>
      </c>
      <c r="E109" s="114" t="s">
        <v>229</v>
      </c>
      <c r="F109" s="115">
        <f t="shared" si="1"/>
        <v>166100</v>
      </c>
    </row>
    <row r="110" spans="1:6" ht="15.75">
      <c r="A110" s="106" t="s">
        <v>374</v>
      </c>
      <c r="B110" s="45" t="s">
        <v>357</v>
      </c>
      <c r="C110" s="122" t="s">
        <v>499</v>
      </c>
      <c r="D110" s="57">
        <v>166100</v>
      </c>
      <c r="E110" s="114" t="s">
        <v>229</v>
      </c>
      <c r="F110" s="115">
        <f t="shared" si="1"/>
        <v>166100</v>
      </c>
    </row>
    <row r="111" spans="1:6" ht="15.75">
      <c r="A111" s="106" t="s">
        <v>455</v>
      </c>
      <c r="B111" s="45" t="s">
        <v>357</v>
      </c>
      <c r="C111" s="122" t="s">
        <v>500</v>
      </c>
      <c r="D111" s="57">
        <v>191300</v>
      </c>
      <c r="E111" s="114">
        <v>10000</v>
      </c>
      <c r="F111" s="115">
        <f t="shared" si="1"/>
        <v>181300</v>
      </c>
    </row>
    <row r="112" spans="1:6" ht="39" customHeight="1">
      <c r="A112" s="107" t="s">
        <v>377</v>
      </c>
      <c r="B112" s="45" t="s">
        <v>357</v>
      </c>
      <c r="C112" s="122" t="s">
        <v>501</v>
      </c>
      <c r="D112" s="57">
        <v>191300</v>
      </c>
      <c r="E112" s="114">
        <v>10000</v>
      </c>
      <c r="F112" s="115">
        <f t="shared" si="1"/>
        <v>181300</v>
      </c>
    </row>
    <row r="113" spans="1:6" ht="15.75">
      <c r="A113" s="106" t="s">
        <v>400</v>
      </c>
      <c r="B113" s="45" t="s">
        <v>357</v>
      </c>
      <c r="C113" s="122" t="s">
        <v>502</v>
      </c>
      <c r="D113" s="57">
        <v>191300</v>
      </c>
      <c r="E113" s="114">
        <v>10000</v>
      </c>
      <c r="F113" s="115">
        <f t="shared" si="1"/>
        <v>181300</v>
      </c>
    </row>
    <row r="114" spans="1:6" ht="15.75">
      <c r="A114" s="106" t="s">
        <v>398</v>
      </c>
      <c r="B114" s="45" t="s">
        <v>357</v>
      </c>
      <c r="C114" s="122" t="s">
        <v>503</v>
      </c>
      <c r="D114" s="57">
        <v>191300</v>
      </c>
      <c r="E114" s="114">
        <v>10000</v>
      </c>
      <c r="F114" s="115">
        <f t="shared" si="1"/>
        <v>181300</v>
      </c>
    </row>
    <row r="115" spans="1:6" ht="15.75">
      <c r="A115" s="106" t="s">
        <v>400</v>
      </c>
      <c r="B115" s="45" t="s">
        <v>357</v>
      </c>
      <c r="C115" s="122" t="s">
        <v>504</v>
      </c>
      <c r="D115" s="57">
        <v>191300</v>
      </c>
      <c r="E115" s="114">
        <v>10000</v>
      </c>
      <c r="F115" s="115">
        <f t="shared" si="1"/>
        <v>181300</v>
      </c>
    </row>
    <row r="116" spans="1:6" ht="18.75" customHeight="1">
      <c r="A116" s="106" t="s">
        <v>505</v>
      </c>
      <c r="B116" s="45" t="s">
        <v>357</v>
      </c>
      <c r="C116" s="122" t="s">
        <v>506</v>
      </c>
      <c r="D116" s="57">
        <v>191300</v>
      </c>
      <c r="E116" s="114">
        <v>10000</v>
      </c>
      <c r="F116" s="115">
        <f t="shared" si="1"/>
        <v>181300</v>
      </c>
    </row>
    <row r="117" spans="1:6" ht="15.75">
      <c r="A117" s="106" t="s">
        <v>455</v>
      </c>
      <c r="B117" s="45" t="s">
        <v>357</v>
      </c>
      <c r="C117" s="122" t="s">
        <v>507</v>
      </c>
      <c r="D117" s="57">
        <v>165000</v>
      </c>
      <c r="E117" s="114">
        <v>44042</v>
      </c>
      <c r="F117" s="115">
        <f t="shared" si="1"/>
        <v>120958</v>
      </c>
    </row>
    <row r="118" spans="1:6" ht="15.75">
      <c r="A118" s="106" t="s">
        <v>426</v>
      </c>
      <c r="B118" s="45" t="s">
        <v>357</v>
      </c>
      <c r="C118" s="122" t="s">
        <v>508</v>
      </c>
      <c r="D118" s="57">
        <v>165000</v>
      </c>
      <c r="E118" s="114">
        <v>44042</v>
      </c>
      <c r="F118" s="115">
        <f t="shared" si="1"/>
        <v>120958</v>
      </c>
    </row>
    <row r="119" spans="1:6" ht="18.75" customHeight="1">
      <c r="A119" s="106" t="s">
        <v>509</v>
      </c>
      <c r="B119" s="45" t="s">
        <v>357</v>
      </c>
      <c r="C119" s="122" t="s">
        <v>510</v>
      </c>
      <c r="D119" s="57">
        <v>165000</v>
      </c>
      <c r="E119" s="114">
        <v>44042</v>
      </c>
      <c r="F119" s="115">
        <f t="shared" si="1"/>
        <v>120958</v>
      </c>
    </row>
    <row r="120" spans="1:6" ht="18.75" customHeight="1">
      <c r="A120" s="106" t="s">
        <v>370</v>
      </c>
      <c r="B120" s="45" t="s">
        <v>357</v>
      </c>
      <c r="C120" s="122" t="s">
        <v>511</v>
      </c>
      <c r="D120" s="57">
        <v>165000</v>
      </c>
      <c r="E120" s="114">
        <v>44042</v>
      </c>
      <c r="F120" s="115">
        <f t="shared" si="1"/>
        <v>120958</v>
      </c>
    </row>
    <row r="121" spans="1:6" ht="18.75" customHeight="1">
      <c r="A121" s="106" t="s">
        <v>372</v>
      </c>
      <c r="B121" s="45" t="s">
        <v>357</v>
      </c>
      <c r="C121" s="122" t="s">
        <v>512</v>
      </c>
      <c r="D121" s="57">
        <v>165000</v>
      </c>
      <c r="E121" s="114">
        <v>44042</v>
      </c>
      <c r="F121" s="115">
        <f t="shared" si="1"/>
        <v>120958</v>
      </c>
    </row>
    <row r="122" spans="1:6" ht="15.75">
      <c r="A122" s="106" t="s">
        <v>374</v>
      </c>
      <c r="B122" s="45" t="s">
        <v>357</v>
      </c>
      <c r="C122" s="122" t="s">
        <v>513</v>
      </c>
      <c r="D122" s="57">
        <v>165000</v>
      </c>
      <c r="E122" s="114">
        <v>44042</v>
      </c>
      <c r="F122" s="115">
        <f t="shared" si="1"/>
        <v>120958</v>
      </c>
    </row>
    <row r="123" spans="1:6" ht="15.75">
      <c r="A123" s="104" t="s">
        <v>514</v>
      </c>
      <c r="B123" s="43" t="s">
        <v>357</v>
      </c>
      <c r="C123" s="120" t="s">
        <v>515</v>
      </c>
      <c r="D123" s="108">
        <v>410800</v>
      </c>
      <c r="E123" s="109">
        <v>172562.33</v>
      </c>
      <c r="F123" s="110">
        <f t="shared" si="1"/>
        <v>238237.67</v>
      </c>
    </row>
    <row r="124" spans="1:6" ht="15.75">
      <c r="A124" s="104" t="s">
        <v>516</v>
      </c>
      <c r="B124" s="43" t="s">
        <v>357</v>
      </c>
      <c r="C124" s="120" t="s">
        <v>517</v>
      </c>
      <c r="D124" s="108">
        <v>410800</v>
      </c>
      <c r="E124" s="109">
        <v>172562.33</v>
      </c>
      <c r="F124" s="110">
        <f t="shared" si="1"/>
        <v>238237.67</v>
      </c>
    </row>
    <row r="125" spans="1:6" ht="15.75">
      <c r="A125" s="106" t="s">
        <v>516</v>
      </c>
      <c r="B125" s="45" t="s">
        <v>357</v>
      </c>
      <c r="C125" s="122" t="s">
        <v>518</v>
      </c>
      <c r="D125" s="57">
        <v>410800</v>
      </c>
      <c r="E125" s="114">
        <v>172562.33</v>
      </c>
      <c r="F125" s="115">
        <f t="shared" si="1"/>
        <v>238237.67</v>
      </c>
    </row>
    <row r="126" spans="1:6" ht="15.75">
      <c r="A126" s="106" t="s">
        <v>426</v>
      </c>
      <c r="B126" s="45" t="s">
        <v>357</v>
      </c>
      <c r="C126" s="122" t="s">
        <v>519</v>
      </c>
      <c r="D126" s="57">
        <v>410800</v>
      </c>
      <c r="E126" s="114">
        <v>172562.33</v>
      </c>
      <c r="F126" s="115">
        <f t="shared" si="1"/>
        <v>238237.67</v>
      </c>
    </row>
    <row r="127" spans="1:6" ht="18.75" customHeight="1">
      <c r="A127" s="106" t="s">
        <v>520</v>
      </c>
      <c r="B127" s="45" t="s">
        <v>357</v>
      </c>
      <c r="C127" s="122" t="s">
        <v>521</v>
      </c>
      <c r="D127" s="57">
        <v>410800</v>
      </c>
      <c r="E127" s="114">
        <v>172562.33</v>
      </c>
      <c r="F127" s="115">
        <f t="shared" si="1"/>
        <v>238237.67</v>
      </c>
    </row>
    <row r="128" spans="1:6" ht="32.25" customHeight="1">
      <c r="A128" s="106" t="s">
        <v>381</v>
      </c>
      <c r="B128" s="45" t="s">
        <v>357</v>
      </c>
      <c r="C128" s="122" t="s">
        <v>522</v>
      </c>
      <c r="D128" s="57">
        <v>410800</v>
      </c>
      <c r="E128" s="114">
        <v>172562.33</v>
      </c>
      <c r="F128" s="115">
        <f t="shared" si="1"/>
        <v>238237.67</v>
      </c>
    </row>
    <row r="129" spans="1:6" ht="18.75" customHeight="1">
      <c r="A129" s="106" t="s">
        <v>383</v>
      </c>
      <c r="B129" s="45" t="s">
        <v>357</v>
      </c>
      <c r="C129" s="122" t="s">
        <v>523</v>
      </c>
      <c r="D129" s="57">
        <v>410800</v>
      </c>
      <c r="E129" s="114">
        <v>172562.33</v>
      </c>
      <c r="F129" s="115">
        <f t="shared" si="1"/>
        <v>238237.67</v>
      </c>
    </row>
    <row r="130" spans="1:6" ht="18.75" customHeight="1">
      <c r="A130" s="106" t="s">
        <v>385</v>
      </c>
      <c r="B130" s="45" t="s">
        <v>357</v>
      </c>
      <c r="C130" s="122" t="s">
        <v>524</v>
      </c>
      <c r="D130" s="57">
        <v>317800</v>
      </c>
      <c r="E130" s="114">
        <v>134879.04999999999</v>
      </c>
      <c r="F130" s="115">
        <f t="shared" si="1"/>
        <v>182920.95</v>
      </c>
    </row>
    <row r="131" spans="1:6" ht="21" customHeight="1">
      <c r="A131" s="106" t="s">
        <v>389</v>
      </c>
      <c r="B131" s="45" t="s">
        <v>357</v>
      </c>
      <c r="C131" s="122" t="s">
        <v>525</v>
      </c>
      <c r="D131" s="57">
        <v>93000</v>
      </c>
      <c r="E131" s="114">
        <v>37683.279999999999</v>
      </c>
      <c r="F131" s="115">
        <f t="shared" si="1"/>
        <v>55316.72</v>
      </c>
    </row>
    <row r="132" spans="1:6" ht="18.75" customHeight="1">
      <c r="A132" s="104" t="s">
        <v>526</v>
      </c>
      <c r="B132" s="43" t="s">
        <v>357</v>
      </c>
      <c r="C132" s="120" t="s">
        <v>527</v>
      </c>
      <c r="D132" s="108">
        <v>257600</v>
      </c>
      <c r="E132" s="109">
        <v>43257.96</v>
      </c>
      <c r="F132" s="110">
        <f t="shared" si="1"/>
        <v>214342.04</v>
      </c>
    </row>
    <row r="133" spans="1:6" ht="15.75">
      <c r="A133" s="104" t="s">
        <v>528</v>
      </c>
      <c r="B133" s="43" t="s">
        <v>357</v>
      </c>
      <c r="C133" s="120" t="s">
        <v>529</v>
      </c>
      <c r="D133" s="108">
        <v>51500</v>
      </c>
      <c r="E133" s="109">
        <v>43257.96</v>
      </c>
      <c r="F133" s="110">
        <f t="shared" si="1"/>
        <v>8242.0400000000009</v>
      </c>
    </row>
    <row r="134" spans="1:6" ht="15.75">
      <c r="A134" s="106" t="s">
        <v>528</v>
      </c>
      <c r="B134" s="45" t="s">
        <v>357</v>
      </c>
      <c r="C134" s="122" t="s">
        <v>530</v>
      </c>
      <c r="D134" s="57">
        <v>51500</v>
      </c>
      <c r="E134" s="114">
        <v>43257.96</v>
      </c>
      <c r="F134" s="115">
        <f t="shared" si="1"/>
        <v>8242.0400000000009</v>
      </c>
    </row>
    <row r="135" spans="1:6" ht="31.5" customHeight="1">
      <c r="A135" s="107" t="s">
        <v>531</v>
      </c>
      <c r="B135" s="45" t="s">
        <v>357</v>
      </c>
      <c r="C135" s="122" t="s">
        <v>532</v>
      </c>
      <c r="D135" s="57">
        <v>51500</v>
      </c>
      <c r="E135" s="114">
        <v>43257.96</v>
      </c>
      <c r="F135" s="115">
        <f t="shared" si="1"/>
        <v>8242.0400000000009</v>
      </c>
    </row>
    <row r="136" spans="1:6" ht="21.75" customHeight="1">
      <c r="A136" s="106" t="s">
        <v>533</v>
      </c>
      <c r="B136" s="45" t="s">
        <v>357</v>
      </c>
      <c r="C136" s="122" t="s">
        <v>534</v>
      </c>
      <c r="D136" s="57">
        <v>51500</v>
      </c>
      <c r="E136" s="114">
        <v>43257.96</v>
      </c>
      <c r="F136" s="115">
        <f t="shared" si="1"/>
        <v>8242.0400000000009</v>
      </c>
    </row>
    <row r="137" spans="1:6" ht="18.75" customHeight="1">
      <c r="A137" s="106" t="s">
        <v>370</v>
      </c>
      <c r="B137" s="45" t="s">
        <v>357</v>
      </c>
      <c r="C137" s="122" t="s">
        <v>535</v>
      </c>
      <c r="D137" s="57">
        <v>51500</v>
      </c>
      <c r="E137" s="114">
        <v>43257.96</v>
      </c>
      <c r="F137" s="115">
        <f t="shared" si="1"/>
        <v>8242.0400000000009</v>
      </c>
    </row>
    <row r="138" spans="1:6" ht="18.75" customHeight="1">
      <c r="A138" s="106" t="s">
        <v>372</v>
      </c>
      <c r="B138" s="45" t="s">
        <v>357</v>
      </c>
      <c r="C138" s="122" t="s">
        <v>536</v>
      </c>
      <c r="D138" s="57">
        <v>51500</v>
      </c>
      <c r="E138" s="114">
        <v>43257.96</v>
      </c>
      <c r="F138" s="115">
        <f t="shared" si="1"/>
        <v>8242.0400000000009</v>
      </c>
    </row>
    <row r="139" spans="1:6" ht="15.75">
      <c r="A139" s="106" t="s">
        <v>374</v>
      </c>
      <c r="B139" s="45" t="s">
        <v>357</v>
      </c>
      <c r="C139" s="122" t="s">
        <v>537</v>
      </c>
      <c r="D139" s="57">
        <v>51500</v>
      </c>
      <c r="E139" s="114">
        <v>43257.96</v>
      </c>
      <c r="F139" s="115">
        <f t="shared" si="1"/>
        <v>8242.0400000000009</v>
      </c>
    </row>
    <row r="140" spans="1:6" ht="18.75" customHeight="1">
      <c r="A140" s="104" t="s">
        <v>538</v>
      </c>
      <c r="B140" s="43" t="s">
        <v>357</v>
      </c>
      <c r="C140" s="120" t="s">
        <v>539</v>
      </c>
      <c r="D140" s="108">
        <v>206100</v>
      </c>
      <c r="E140" s="109" t="s">
        <v>229</v>
      </c>
      <c r="F140" s="110">
        <f t="shared" si="1"/>
        <v>206100</v>
      </c>
    </row>
    <row r="141" spans="1:6" ht="18.75" customHeight="1">
      <c r="A141" s="106" t="s">
        <v>538</v>
      </c>
      <c r="B141" s="45" t="s">
        <v>357</v>
      </c>
      <c r="C141" s="122" t="s">
        <v>540</v>
      </c>
      <c r="D141" s="57">
        <v>206100</v>
      </c>
      <c r="E141" s="114" t="s">
        <v>229</v>
      </c>
      <c r="F141" s="115">
        <f t="shared" si="1"/>
        <v>206100</v>
      </c>
    </row>
    <row r="142" spans="1:6" ht="30.75" customHeight="1">
      <c r="A142" s="107" t="s">
        <v>531</v>
      </c>
      <c r="B142" s="45" t="s">
        <v>357</v>
      </c>
      <c r="C142" s="122" t="s">
        <v>541</v>
      </c>
      <c r="D142" s="57">
        <v>206100</v>
      </c>
      <c r="E142" s="114" t="s">
        <v>229</v>
      </c>
      <c r="F142" s="115">
        <f t="shared" si="1"/>
        <v>206100</v>
      </c>
    </row>
    <row r="143" spans="1:6" ht="18.75" customHeight="1">
      <c r="A143" s="106" t="s">
        <v>542</v>
      </c>
      <c r="B143" s="45" t="s">
        <v>357</v>
      </c>
      <c r="C143" s="122" t="s">
        <v>543</v>
      </c>
      <c r="D143" s="57">
        <v>206100</v>
      </c>
      <c r="E143" s="114" t="s">
        <v>229</v>
      </c>
      <c r="F143" s="115">
        <f t="shared" ref="F143:F206" si="2">IF(OR(D143="-",IF(E143="-",0,E143)&gt;=IF(D143="-",0,D143)),"-",IF(D143="-",0,D143)-IF(E143="-",0,E143))</f>
        <v>206100</v>
      </c>
    </row>
    <row r="144" spans="1:6" ht="18.75" customHeight="1">
      <c r="A144" s="106" t="s">
        <v>370</v>
      </c>
      <c r="B144" s="45" t="s">
        <v>357</v>
      </c>
      <c r="C144" s="122" t="s">
        <v>544</v>
      </c>
      <c r="D144" s="57">
        <v>206100</v>
      </c>
      <c r="E144" s="114" t="s">
        <v>229</v>
      </c>
      <c r="F144" s="115">
        <f t="shared" si="2"/>
        <v>206100</v>
      </c>
    </row>
    <row r="145" spans="1:6" ht="18.75" customHeight="1">
      <c r="A145" s="106" t="s">
        <v>372</v>
      </c>
      <c r="B145" s="45" t="s">
        <v>357</v>
      </c>
      <c r="C145" s="122" t="s">
        <v>545</v>
      </c>
      <c r="D145" s="57">
        <v>206100</v>
      </c>
      <c r="E145" s="114" t="s">
        <v>229</v>
      </c>
      <c r="F145" s="115">
        <f t="shared" si="2"/>
        <v>206100</v>
      </c>
    </row>
    <row r="146" spans="1:6" ht="15.75">
      <c r="A146" s="106" t="s">
        <v>374</v>
      </c>
      <c r="B146" s="45" t="s">
        <v>357</v>
      </c>
      <c r="C146" s="122" t="s">
        <v>546</v>
      </c>
      <c r="D146" s="57">
        <v>206100</v>
      </c>
      <c r="E146" s="114" t="s">
        <v>229</v>
      </c>
      <c r="F146" s="115">
        <f t="shared" si="2"/>
        <v>206100</v>
      </c>
    </row>
    <row r="147" spans="1:6" ht="15.75">
      <c r="A147" s="104" t="s">
        <v>547</v>
      </c>
      <c r="B147" s="43" t="s">
        <v>357</v>
      </c>
      <c r="C147" s="120" t="s">
        <v>548</v>
      </c>
      <c r="D147" s="108">
        <v>62684200</v>
      </c>
      <c r="E147" s="109">
        <v>16451224.91</v>
      </c>
      <c r="F147" s="110">
        <f t="shared" si="2"/>
        <v>46232975.090000004</v>
      </c>
    </row>
    <row r="148" spans="1:6" ht="15.75">
      <c r="A148" s="104" t="s">
        <v>549</v>
      </c>
      <c r="B148" s="43" t="s">
        <v>357</v>
      </c>
      <c r="C148" s="120" t="s">
        <v>550</v>
      </c>
      <c r="D148" s="108">
        <v>5872900</v>
      </c>
      <c r="E148" s="109">
        <v>47203.61</v>
      </c>
      <c r="F148" s="110">
        <f t="shared" si="2"/>
        <v>5825696.3899999997</v>
      </c>
    </row>
    <row r="149" spans="1:6" ht="15.75">
      <c r="A149" s="106" t="s">
        <v>549</v>
      </c>
      <c r="B149" s="45" t="s">
        <v>357</v>
      </c>
      <c r="C149" s="122" t="s">
        <v>551</v>
      </c>
      <c r="D149" s="57">
        <v>5872900</v>
      </c>
      <c r="E149" s="114">
        <v>47203.61</v>
      </c>
      <c r="F149" s="115">
        <f t="shared" si="2"/>
        <v>5825696.3899999997</v>
      </c>
    </row>
    <row r="150" spans="1:6" ht="38.25" customHeight="1">
      <c r="A150" s="107" t="s">
        <v>552</v>
      </c>
      <c r="B150" s="45" t="s">
        <v>357</v>
      </c>
      <c r="C150" s="122" t="s">
        <v>553</v>
      </c>
      <c r="D150" s="57">
        <v>5872900</v>
      </c>
      <c r="E150" s="114">
        <v>47203.61</v>
      </c>
      <c r="F150" s="115">
        <f t="shared" si="2"/>
        <v>5825696.3899999997</v>
      </c>
    </row>
    <row r="151" spans="1:6" ht="20.25" customHeight="1">
      <c r="A151" s="106" t="s">
        <v>554</v>
      </c>
      <c r="B151" s="45" t="s">
        <v>357</v>
      </c>
      <c r="C151" s="122" t="s">
        <v>555</v>
      </c>
      <c r="D151" s="57">
        <v>5872900</v>
      </c>
      <c r="E151" s="114">
        <v>47203.61</v>
      </c>
      <c r="F151" s="115">
        <f t="shared" si="2"/>
        <v>5825696.3899999997</v>
      </c>
    </row>
    <row r="152" spans="1:6" ht="15.75">
      <c r="A152" s="106" t="s">
        <v>398</v>
      </c>
      <c r="B152" s="45" t="s">
        <v>357</v>
      </c>
      <c r="C152" s="122" t="s">
        <v>556</v>
      </c>
      <c r="D152" s="57">
        <v>5872900</v>
      </c>
      <c r="E152" s="114">
        <v>47203.61</v>
      </c>
      <c r="F152" s="115">
        <f t="shared" si="2"/>
        <v>5825696.3899999997</v>
      </c>
    </row>
    <row r="153" spans="1:6" ht="19.5" customHeight="1">
      <c r="A153" s="106" t="s">
        <v>557</v>
      </c>
      <c r="B153" s="45" t="s">
        <v>357</v>
      </c>
      <c r="C153" s="122" t="s">
        <v>558</v>
      </c>
      <c r="D153" s="57">
        <v>5872900</v>
      </c>
      <c r="E153" s="114">
        <v>47203.61</v>
      </c>
      <c r="F153" s="115">
        <f t="shared" si="2"/>
        <v>5825696.3899999997</v>
      </c>
    </row>
    <row r="154" spans="1:6" ht="21" customHeight="1">
      <c r="A154" s="106" t="s">
        <v>559</v>
      </c>
      <c r="B154" s="45" t="s">
        <v>357</v>
      </c>
      <c r="C154" s="122" t="s">
        <v>560</v>
      </c>
      <c r="D154" s="57">
        <v>5872900</v>
      </c>
      <c r="E154" s="114">
        <v>47203.61</v>
      </c>
      <c r="F154" s="115">
        <f t="shared" si="2"/>
        <v>5825696.3899999997</v>
      </c>
    </row>
    <row r="155" spans="1:6" ht="15.75">
      <c r="A155" s="104" t="s">
        <v>561</v>
      </c>
      <c r="B155" s="43" t="s">
        <v>357</v>
      </c>
      <c r="C155" s="120" t="s">
        <v>562</v>
      </c>
      <c r="D155" s="108">
        <v>56711300</v>
      </c>
      <c r="E155" s="109">
        <v>16404021.300000001</v>
      </c>
      <c r="F155" s="110">
        <f t="shared" si="2"/>
        <v>40307278.700000003</v>
      </c>
    </row>
    <row r="156" spans="1:6" ht="15.75">
      <c r="A156" s="106" t="s">
        <v>561</v>
      </c>
      <c r="B156" s="45" t="s">
        <v>357</v>
      </c>
      <c r="C156" s="122" t="s">
        <v>563</v>
      </c>
      <c r="D156" s="57">
        <v>56711300</v>
      </c>
      <c r="E156" s="114">
        <v>16404021.300000001</v>
      </c>
      <c r="F156" s="115">
        <f t="shared" si="2"/>
        <v>40307278.700000003</v>
      </c>
    </row>
    <row r="157" spans="1:6" ht="20.25" customHeight="1">
      <c r="A157" s="106" t="s">
        <v>564</v>
      </c>
      <c r="B157" s="45" t="s">
        <v>357</v>
      </c>
      <c r="C157" s="122" t="s">
        <v>565</v>
      </c>
      <c r="D157" s="57">
        <v>1892700</v>
      </c>
      <c r="E157" s="114">
        <v>180316</v>
      </c>
      <c r="F157" s="115">
        <f t="shared" si="2"/>
        <v>1712384</v>
      </c>
    </row>
    <row r="158" spans="1:6" ht="19.5" customHeight="1">
      <c r="A158" s="106" t="s">
        <v>566</v>
      </c>
      <c r="B158" s="45" t="s">
        <v>357</v>
      </c>
      <c r="C158" s="122" t="s">
        <v>567</v>
      </c>
      <c r="D158" s="57">
        <v>1892700</v>
      </c>
      <c r="E158" s="114">
        <v>180316</v>
      </c>
      <c r="F158" s="115">
        <f t="shared" si="2"/>
        <v>1712384</v>
      </c>
    </row>
    <row r="159" spans="1:6" ht="18.75" customHeight="1">
      <c r="A159" s="106" t="s">
        <v>370</v>
      </c>
      <c r="B159" s="45" t="s">
        <v>357</v>
      </c>
      <c r="C159" s="122" t="s">
        <v>568</v>
      </c>
      <c r="D159" s="57">
        <v>1892700</v>
      </c>
      <c r="E159" s="114">
        <v>180316</v>
      </c>
      <c r="F159" s="115">
        <f t="shared" si="2"/>
        <v>1712384</v>
      </c>
    </row>
    <row r="160" spans="1:6" ht="18.75" customHeight="1">
      <c r="A160" s="106" t="s">
        <v>372</v>
      </c>
      <c r="B160" s="45" t="s">
        <v>357</v>
      </c>
      <c r="C160" s="122" t="s">
        <v>569</v>
      </c>
      <c r="D160" s="57">
        <v>1892700</v>
      </c>
      <c r="E160" s="114">
        <v>180316</v>
      </c>
      <c r="F160" s="115">
        <f t="shared" si="2"/>
        <v>1712384</v>
      </c>
    </row>
    <row r="161" spans="1:6" ht="15.75">
      <c r="A161" s="106" t="s">
        <v>374</v>
      </c>
      <c r="B161" s="45" t="s">
        <v>357</v>
      </c>
      <c r="C161" s="122" t="s">
        <v>570</v>
      </c>
      <c r="D161" s="57">
        <v>1892700</v>
      </c>
      <c r="E161" s="114">
        <v>180316</v>
      </c>
      <c r="F161" s="115">
        <f t="shared" si="2"/>
        <v>1712384</v>
      </c>
    </row>
    <row r="162" spans="1:6" ht="18" customHeight="1">
      <c r="A162" s="106" t="s">
        <v>571</v>
      </c>
      <c r="B162" s="45" t="s">
        <v>357</v>
      </c>
      <c r="C162" s="122" t="s">
        <v>572</v>
      </c>
      <c r="D162" s="57">
        <v>54818600</v>
      </c>
      <c r="E162" s="114">
        <v>16223705.300000001</v>
      </c>
      <c r="F162" s="115">
        <f t="shared" si="2"/>
        <v>38594894.700000003</v>
      </c>
    </row>
    <row r="163" spans="1:6" ht="19.5" customHeight="1">
      <c r="A163" s="106" t="s">
        <v>566</v>
      </c>
      <c r="B163" s="45" t="s">
        <v>357</v>
      </c>
      <c r="C163" s="122" t="s">
        <v>573</v>
      </c>
      <c r="D163" s="57">
        <v>410000</v>
      </c>
      <c r="E163" s="114">
        <v>140000</v>
      </c>
      <c r="F163" s="115">
        <f t="shared" si="2"/>
        <v>270000</v>
      </c>
    </row>
    <row r="164" spans="1:6" ht="18.75" customHeight="1">
      <c r="A164" s="106" t="s">
        <v>370</v>
      </c>
      <c r="B164" s="45" t="s">
        <v>357</v>
      </c>
      <c r="C164" s="122" t="s">
        <v>574</v>
      </c>
      <c r="D164" s="57">
        <v>410000</v>
      </c>
      <c r="E164" s="114">
        <v>140000</v>
      </c>
      <c r="F164" s="115">
        <f t="shared" si="2"/>
        <v>270000</v>
      </c>
    </row>
    <row r="165" spans="1:6" ht="18.75" customHeight="1">
      <c r="A165" s="106" t="s">
        <v>372</v>
      </c>
      <c r="B165" s="45" t="s">
        <v>357</v>
      </c>
      <c r="C165" s="122" t="s">
        <v>575</v>
      </c>
      <c r="D165" s="57">
        <v>410000</v>
      </c>
      <c r="E165" s="114">
        <v>140000</v>
      </c>
      <c r="F165" s="115">
        <f t="shared" si="2"/>
        <v>270000</v>
      </c>
    </row>
    <row r="166" spans="1:6" ht="15.75">
      <c r="A166" s="106" t="s">
        <v>374</v>
      </c>
      <c r="B166" s="45" t="s">
        <v>357</v>
      </c>
      <c r="C166" s="122" t="s">
        <v>576</v>
      </c>
      <c r="D166" s="57">
        <v>410000</v>
      </c>
      <c r="E166" s="114">
        <v>140000</v>
      </c>
      <c r="F166" s="115">
        <f t="shared" si="2"/>
        <v>270000</v>
      </c>
    </row>
    <row r="167" spans="1:6" ht="30" customHeight="1">
      <c r="A167" s="106" t="s">
        <v>577</v>
      </c>
      <c r="B167" s="45" t="s">
        <v>357</v>
      </c>
      <c r="C167" s="122" t="s">
        <v>578</v>
      </c>
      <c r="D167" s="57">
        <v>54408600</v>
      </c>
      <c r="E167" s="114">
        <v>16083705.300000001</v>
      </c>
      <c r="F167" s="115">
        <f t="shared" si="2"/>
        <v>38324894.700000003</v>
      </c>
    </row>
    <row r="168" spans="1:6" ht="18.75" customHeight="1">
      <c r="A168" s="106" t="s">
        <v>370</v>
      </c>
      <c r="B168" s="45" t="s">
        <v>357</v>
      </c>
      <c r="C168" s="122" t="s">
        <v>579</v>
      </c>
      <c r="D168" s="57">
        <v>54408600</v>
      </c>
      <c r="E168" s="114">
        <v>16083705.300000001</v>
      </c>
      <c r="F168" s="115">
        <f t="shared" si="2"/>
        <v>38324894.700000003</v>
      </c>
    </row>
    <row r="169" spans="1:6" ht="18.75" customHeight="1">
      <c r="A169" s="106" t="s">
        <v>372</v>
      </c>
      <c r="B169" s="45" t="s">
        <v>357</v>
      </c>
      <c r="C169" s="122" t="s">
        <v>580</v>
      </c>
      <c r="D169" s="57">
        <v>54408600</v>
      </c>
      <c r="E169" s="114">
        <v>16083705.300000001</v>
      </c>
      <c r="F169" s="115">
        <f t="shared" si="2"/>
        <v>38324894.700000003</v>
      </c>
    </row>
    <row r="170" spans="1:6" ht="18.75" customHeight="1">
      <c r="A170" s="106" t="s">
        <v>581</v>
      </c>
      <c r="B170" s="45" t="s">
        <v>357</v>
      </c>
      <c r="C170" s="122" t="s">
        <v>582</v>
      </c>
      <c r="D170" s="57">
        <v>54408600</v>
      </c>
      <c r="E170" s="114">
        <v>16083705.300000001</v>
      </c>
      <c r="F170" s="115">
        <f t="shared" si="2"/>
        <v>38324894.700000003</v>
      </c>
    </row>
    <row r="171" spans="1:6" ht="18.75" customHeight="1">
      <c r="A171" s="104" t="s">
        <v>583</v>
      </c>
      <c r="B171" s="43" t="s">
        <v>357</v>
      </c>
      <c r="C171" s="120" t="s">
        <v>584</v>
      </c>
      <c r="D171" s="108">
        <v>100000</v>
      </c>
      <c r="E171" s="109" t="s">
        <v>229</v>
      </c>
      <c r="F171" s="110">
        <f t="shared" si="2"/>
        <v>100000</v>
      </c>
    </row>
    <row r="172" spans="1:6" ht="15.75">
      <c r="A172" s="106" t="s">
        <v>583</v>
      </c>
      <c r="B172" s="45" t="s">
        <v>357</v>
      </c>
      <c r="C172" s="122" t="s">
        <v>585</v>
      </c>
      <c r="D172" s="57">
        <v>100000</v>
      </c>
      <c r="E172" s="114" t="s">
        <v>229</v>
      </c>
      <c r="F172" s="115">
        <f t="shared" si="2"/>
        <v>100000</v>
      </c>
    </row>
    <row r="173" spans="1:6" ht="19.5" customHeight="1">
      <c r="A173" s="106" t="s">
        <v>586</v>
      </c>
      <c r="B173" s="45" t="s">
        <v>357</v>
      </c>
      <c r="C173" s="122" t="s">
        <v>587</v>
      </c>
      <c r="D173" s="57">
        <v>100000</v>
      </c>
      <c r="E173" s="114" t="s">
        <v>229</v>
      </c>
      <c r="F173" s="115">
        <f t="shared" si="2"/>
        <v>100000</v>
      </c>
    </row>
    <row r="174" spans="1:6" ht="18" customHeight="1">
      <c r="A174" s="106" t="s">
        <v>588</v>
      </c>
      <c r="B174" s="45" t="s">
        <v>357</v>
      </c>
      <c r="C174" s="122" t="s">
        <v>589</v>
      </c>
      <c r="D174" s="57">
        <v>100000</v>
      </c>
      <c r="E174" s="114" t="s">
        <v>229</v>
      </c>
      <c r="F174" s="115">
        <f t="shared" si="2"/>
        <v>100000</v>
      </c>
    </row>
    <row r="175" spans="1:6" ht="18.75" customHeight="1">
      <c r="A175" s="106" t="s">
        <v>370</v>
      </c>
      <c r="B175" s="45" t="s">
        <v>357</v>
      </c>
      <c r="C175" s="122" t="s">
        <v>590</v>
      </c>
      <c r="D175" s="57">
        <v>100000</v>
      </c>
      <c r="E175" s="114" t="s">
        <v>229</v>
      </c>
      <c r="F175" s="115">
        <f t="shared" si="2"/>
        <v>100000</v>
      </c>
    </row>
    <row r="176" spans="1:6" ht="18.75" customHeight="1">
      <c r="A176" s="106" t="s">
        <v>372</v>
      </c>
      <c r="B176" s="45" t="s">
        <v>357</v>
      </c>
      <c r="C176" s="122" t="s">
        <v>591</v>
      </c>
      <c r="D176" s="57">
        <v>100000</v>
      </c>
      <c r="E176" s="114" t="s">
        <v>229</v>
      </c>
      <c r="F176" s="115">
        <f t="shared" si="2"/>
        <v>100000</v>
      </c>
    </row>
    <row r="177" spans="1:6" ht="15.75">
      <c r="A177" s="106" t="s">
        <v>374</v>
      </c>
      <c r="B177" s="45" t="s">
        <v>357</v>
      </c>
      <c r="C177" s="122" t="s">
        <v>592</v>
      </c>
      <c r="D177" s="57">
        <v>100000</v>
      </c>
      <c r="E177" s="114" t="s">
        <v>229</v>
      </c>
      <c r="F177" s="115">
        <f t="shared" si="2"/>
        <v>100000</v>
      </c>
    </row>
    <row r="178" spans="1:6" ht="15.75">
      <c r="A178" s="104" t="s">
        <v>593</v>
      </c>
      <c r="B178" s="43" t="s">
        <v>357</v>
      </c>
      <c r="C178" s="120" t="s">
        <v>594</v>
      </c>
      <c r="D178" s="108">
        <v>76232500</v>
      </c>
      <c r="E178" s="109">
        <v>57413839.100000001</v>
      </c>
      <c r="F178" s="110">
        <f t="shared" si="2"/>
        <v>18818660.899999999</v>
      </c>
    </row>
    <row r="179" spans="1:6" ht="15.75">
      <c r="A179" s="104" t="s">
        <v>595</v>
      </c>
      <c r="B179" s="43" t="s">
        <v>357</v>
      </c>
      <c r="C179" s="120" t="s">
        <v>596</v>
      </c>
      <c r="D179" s="108">
        <v>68628600</v>
      </c>
      <c r="E179" s="109">
        <v>55187901.590000004</v>
      </c>
      <c r="F179" s="110">
        <f t="shared" si="2"/>
        <v>13440698.409999996</v>
      </c>
    </row>
    <row r="180" spans="1:6" ht="15.75">
      <c r="A180" s="106" t="s">
        <v>595</v>
      </c>
      <c r="B180" s="45" t="s">
        <v>357</v>
      </c>
      <c r="C180" s="122" t="s">
        <v>597</v>
      </c>
      <c r="D180" s="57">
        <v>68398600</v>
      </c>
      <c r="E180" s="114">
        <v>55020800</v>
      </c>
      <c r="F180" s="115">
        <f t="shared" si="2"/>
        <v>13377800</v>
      </c>
    </row>
    <row r="181" spans="1:6" ht="18.75" customHeight="1">
      <c r="A181" s="106" t="s">
        <v>598</v>
      </c>
      <c r="B181" s="45" t="s">
        <v>357</v>
      </c>
      <c r="C181" s="122" t="s">
        <v>599</v>
      </c>
      <c r="D181" s="57">
        <v>64942100</v>
      </c>
      <c r="E181" s="114">
        <v>55020800</v>
      </c>
      <c r="F181" s="115">
        <f t="shared" si="2"/>
        <v>9921300</v>
      </c>
    </row>
    <row r="182" spans="1:6" ht="18.75" customHeight="1">
      <c r="A182" s="106" t="s">
        <v>600</v>
      </c>
      <c r="B182" s="45" t="s">
        <v>357</v>
      </c>
      <c r="C182" s="122" t="s">
        <v>601</v>
      </c>
      <c r="D182" s="57">
        <v>922200</v>
      </c>
      <c r="E182" s="114">
        <v>640000</v>
      </c>
      <c r="F182" s="115">
        <f t="shared" si="2"/>
        <v>282200</v>
      </c>
    </row>
    <row r="183" spans="1:6" ht="18.75" customHeight="1">
      <c r="A183" s="106" t="s">
        <v>370</v>
      </c>
      <c r="B183" s="45" t="s">
        <v>357</v>
      </c>
      <c r="C183" s="122" t="s">
        <v>602</v>
      </c>
      <c r="D183" s="57">
        <v>922200</v>
      </c>
      <c r="E183" s="114">
        <v>640000</v>
      </c>
      <c r="F183" s="115">
        <f t="shared" si="2"/>
        <v>282200</v>
      </c>
    </row>
    <row r="184" spans="1:6" ht="18.75" customHeight="1">
      <c r="A184" s="106" t="s">
        <v>372</v>
      </c>
      <c r="B184" s="45" t="s">
        <v>357</v>
      </c>
      <c r="C184" s="122" t="s">
        <v>603</v>
      </c>
      <c r="D184" s="57">
        <v>922200</v>
      </c>
      <c r="E184" s="114">
        <v>640000</v>
      </c>
      <c r="F184" s="115">
        <f t="shared" si="2"/>
        <v>282200</v>
      </c>
    </row>
    <row r="185" spans="1:6" ht="15.75">
      <c r="A185" s="106" t="s">
        <v>374</v>
      </c>
      <c r="B185" s="45" t="s">
        <v>357</v>
      </c>
      <c r="C185" s="122" t="s">
        <v>604</v>
      </c>
      <c r="D185" s="57">
        <v>922200</v>
      </c>
      <c r="E185" s="114">
        <v>640000</v>
      </c>
      <c r="F185" s="115">
        <f t="shared" si="2"/>
        <v>282200</v>
      </c>
    </row>
    <row r="186" spans="1:6" ht="28.15" customHeight="1">
      <c r="A186" s="106" t="s">
        <v>605</v>
      </c>
      <c r="B186" s="45" t="s">
        <v>357</v>
      </c>
      <c r="C186" s="122" t="s">
        <v>606</v>
      </c>
      <c r="D186" s="57">
        <v>64019900</v>
      </c>
      <c r="E186" s="114">
        <v>54380800</v>
      </c>
      <c r="F186" s="115">
        <f t="shared" si="2"/>
        <v>9639100</v>
      </c>
    </row>
    <row r="187" spans="1:6" ht="18.75" customHeight="1">
      <c r="A187" s="106" t="s">
        <v>607</v>
      </c>
      <c r="B187" s="45" t="s">
        <v>357</v>
      </c>
      <c r="C187" s="122" t="s">
        <v>608</v>
      </c>
      <c r="D187" s="57">
        <v>64019900</v>
      </c>
      <c r="E187" s="114">
        <v>54380800</v>
      </c>
      <c r="F187" s="115">
        <f t="shared" si="2"/>
        <v>9639100</v>
      </c>
    </row>
    <row r="188" spans="1:6" ht="15.75">
      <c r="A188" s="106" t="s">
        <v>609</v>
      </c>
      <c r="B188" s="45" t="s">
        <v>357</v>
      </c>
      <c r="C188" s="122" t="s">
        <v>610</v>
      </c>
      <c r="D188" s="57">
        <v>64019900</v>
      </c>
      <c r="E188" s="114">
        <v>54380800</v>
      </c>
      <c r="F188" s="115">
        <f t="shared" si="2"/>
        <v>9639100</v>
      </c>
    </row>
    <row r="189" spans="1:6" ht="28.15" customHeight="1">
      <c r="A189" s="106" t="s">
        <v>611</v>
      </c>
      <c r="B189" s="45" t="s">
        <v>357</v>
      </c>
      <c r="C189" s="122" t="s">
        <v>612</v>
      </c>
      <c r="D189" s="57">
        <v>64019900</v>
      </c>
      <c r="E189" s="114">
        <v>54380800</v>
      </c>
      <c r="F189" s="115">
        <f t="shared" si="2"/>
        <v>9639100</v>
      </c>
    </row>
    <row r="190" spans="1:6" ht="18.75" customHeight="1">
      <c r="A190" s="106" t="s">
        <v>613</v>
      </c>
      <c r="B190" s="45" t="s">
        <v>357</v>
      </c>
      <c r="C190" s="122" t="s">
        <v>614</v>
      </c>
      <c r="D190" s="57">
        <v>3456500</v>
      </c>
      <c r="E190" s="114" t="s">
        <v>229</v>
      </c>
      <c r="F190" s="115">
        <f t="shared" si="2"/>
        <v>3456500</v>
      </c>
    </row>
    <row r="191" spans="1:6" ht="39.75" customHeight="1">
      <c r="A191" s="107" t="s">
        <v>615</v>
      </c>
      <c r="B191" s="45" t="s">
        <v>357</v>
      </c>
      <c r="C191" s="122" t="s">
        <v>616</v>
      </c>
      <c r="D191" s="57">
        <v>3456500</v>
      </c>
      <c r="E191" s="114" t="s">
        <v>229</v>
      </c>
      <c r="F191" s="115">
        <f t="shared" si="2"/>
        <v>3456500</v>
      </c>
    </row>
    <row r="192" spans="1:6" ht="15.75" customHeight="1">
      <c r="A192" s="106" t="s">
        <v>607</v>
      </c>
      <c r="B192" s="45" t="s">
        <v>357</v>
      </c>
      <c r="C192" s="122" t="s">
        <v>617</v>
      </c>
      <c r="D192" s="57">
        <v>3456500</v>
      </c>
      <c r="E192" s="114" t="s">
        <v>229</v>
      </c>
      <c r="F192" s="115">
        <f t="shared" si="2"/>
        <v>3456500</v>
      </c>
    </row>
    <row r="193" spans="1:6" ht="15.75">
      <c r="A193" s="106" t="s">
        <v>609</v>
      </c>
      <c r="B193" s="45" t="s">
        <v>357</v>
      </c>
      <c r="C193" s="122" t="s">
        <v>618</v>
      </c>
      <c r="D193" s="57">
        <v>3456500</v>
      </c>
      <c r="E193" s="114" t="s">
        <v>229</v>
      </c>
      <c r="F193" s="115">
        <f t="shared" si="2"/>
        <v>3456500</v>
      </c>
    </row>
    <row r="194" spans="1:6" ht="28.15" customHeight="1">
      <c r="A194" s="106" t="s">
        <v>611</v>
      </c>
      <c r="B194" s="45" t="s">
        <v>357</v>
      </c>
      <c r="C194" s="122" t="s">
        <v>619</v>
      </c>
      <c r="D194" s="57">
        <v>3456500</v>
      </c>
      <c r="E194" s="114" t="s">
        <v>229</v>
      </c>
      <c r="F194" s="115">
        <f t="shared" si="2"/>
        <v>3456500</v>
      </c>
    </row>
    <row r="195" spans="1:6" ht="15.75">
      <c r="A195" s="106" t="s">
        <v>595</v>
      </c>
      <c r="B195" s="45" t="s">
        <v>357</v>
      </c>
      <c r="C195" s="122" t="s">
        <v>620</v>
      </c>
      <c r="D195" s="57">
        <v>230000</v>
      </c>
      <c r="E195" s="114">
        <v>167101.59</v>
      </c>
      <c r="F195" s="115">
        <f t="shared" si="2"/>
        <v>62898.41</v>
      </c>
    </row>
    <row r="196" spans="1:6" ht="30" customHeight="1">
      <c r="A196" s="106" t="s">
        <v>621</v>
      </c>
      <c r="B196" s="45" t="s">
        <v>357</v>
      </c>
      <c r="C196" s="122" t="s">
        <v>622</v>
      </c>
      <c r="D196" s="57">
        <v>230000</v>
      </c>
      <c r="E196" s="114">
        <v>167101.59</v>
      </c>
      <c r="F196" s="115">
        <f t="shared" si="2"/>
        <v>62898.41</v>
      </c>
    </row>
    <row r="197" spans="1:6" ht="21" customHeight="1">
      <c r="A197" s="106" t="s">
        <v>623</v>
      </c>
      <c r="B197" s="45" t="s">
        <v>357</v>
      </c>
      <c r="C197" s="122" t="s">
        <v>624</v>
      </c>
      <c r="D197" s="57">
        <v>230000</v>
      </c>
      <c r="E197" s="114">
        <v>167101.59</v>
      </c>
      <c r="F197" s="115">
        <f t="shared" si="2"/>
        <v>62898.41</v>
      </c>
    </row>
    <row r="198" spans="1:6" ht="18.75" customHeight="1">
      <c r="A198" s="106" t="s">
        <v>370</v>
      </c>
      <c r="B198" s="45" t="s">
        <v>357</v>
      </c>
      <c r="C198" s="122" t="s">
        <v>625</v>
      </c>
      <c r="D198" s="57">
        <v>230000</v>
      </c>
      <c r="E198" s="114">
        <v>167101.59</v>
      </c>
      <c r="F198" s="115">
        <f t="shared" si="2"/>
        <v>62898.41</v>
      </c>
    </row>
    <row r="199" spans="1:6" ht="18.75" customHeight="1">
      <c r="A199" s="106" t="s">
        <v>372</v>
      </c>
      <c r="B199" s="45" t="s">
        <v>357</v>
      </c>
      <c r="C199" s="122" t="s">
        <v>626</v>
      </c>
      <c r="D199" s="57">
        <v>230000</v>
      </c>
      <c r="E199" s="114">
        <v>167101.59</v>
      </c>
      <c r="F199" s="115">
        <f t="shared" si="2"/>
        <v>62898.41</v>
      </c>
    </row>
    <row r="200" spans="1:6" ht="15.75">
      <c r="A200" s="106" t="s">
        <v>374</v>
      </c>
      <c r="B200" s="45" t="s">
        <v>357</v>
      </c>
      <c r="C200" s="122" t="s">
        <v>627</v>
      </c>
      <c r="D200" s="57">
        <v>230000</v>
      </c>
      <c r="E200" s="114">
        <v>167101.59</v>
      </c>
      <c r="F200" s="115">
        <f t="shared" si="2"/>
        <v>62898.41</v>
      </c>
    </row>
    <row r="201" spans="1:6" ht="15.75">
      <c r="A201" s="104" t="s">
        <v>628</v>
      </c>
      <c r="B201" s="43" t="s">
        <v>357</v>
      </c>
      <c r="C201" s="120" t="s">
        <v>629</v>
      </c>
      <c r="D201" s="108">
        <v>627500</v>
      </c>
      <c r="E201" s="109">
        <v>31200</v>
      </c>
      <c r="F201" s="110">
        <f t="shared" si="2"/>
        <v>596300</v>
      </c>
    </row>
    <row r="202" spans="1:6" ht="15.75">
      <c r="A202" s="106" t="s">
        <v>628</v>
      </c>
      <c r="B202" s="45" t="s">
        <v>357</v>
      </c>
      <c r="C202" s="122" t="s">
        <v>0</v>
      </c>
      <c r="D202" s="57">
        <v>4800</v>
      </c>
      <c r="E202" s="114" t="s">
        <v>229</v>
      </c>
      <c r="F202" s="115">
        <f t="shared" si="2"/>
        <v>4800</v>
      </c>
    </row>
    <row r="203" spans="1:6" ht="41.25" customHeight="1">
      <c r="A203" s="107" t="s">
        <v>552</v>
      </c>
      <c r="B203" s="45" t="s">
        <v>357</v>
      </c>
      <c r="C203" s="122" t="s">
        <v>1</v>
      </c>
      <c r="D203" s="57">
        <v>4800</v>
      </c>
      <c r="E203" s="114" t="s">
        <v>229</v>
      </c>
      <c r="F203" s="115">
        <f t="shared" si="2"/>
        <v>4800</v>
      </c>
    </row>
    <row r="204" spans="1:6" ht="30" customHeight="1">
      <c r="A204" s="106" t="s">
        <v>2</v>
      </c>
      <c r="B204" s="45" t="s">
        <v>357</v>
      </c>
      <c r="C204" s="122" t="s">
        <v>3</v>
      </c>
      <c r="D204" s="57">
        <v>4800</v>
      </c>
      <c r="E204" s="114" t="s">
        <v>229</v>
      </c>
      <c r="F204" s="115">
        <f t="shared" si="2"/>
        <v>4800</v>
      </c>
    </row>
    <row r="205" spans="1:6" ht="18.75" customHeight="1">
      <c r="A205" s="106" t="s">
        <v>370</v>
      </c>
      <c r="B205" s="45" t="s">
        <v>357</v>
      </c>
      <c r="C205" s="122" t="s">
        <v>4</v>
      </c>
      <c r="D205" s="57">
        <v>4800</v>
      </c>
      <c r="E205" s="114" t="s">
        <v>229</v>
      </c>
      <c r="F205" s="115">
        <f t="shared" si="2"/>
        <v>4800</v>
      </c>
    </row>
    <row r="206" spans="1:6" ht="18.75" customHeight="1">
      <c r="A206" s="106" t="s">
        <v>372</v>
      </c>
      <c r="B206" s="45" t="s">
        <v>357</v>
      </c>
      <c r="C206" s="122" t="s">
        <v>5</v>
      </c>
      <c r="D206" s="57">
        <v>4800</v>
      </c>
      <c r="E206" s="114" t="s">
        <v>229</v>
      </c>
      <c r="F206" s="115">
        <f t="shared" si="2"/>
        <v>4800</v>
      </c>
    </row>
    <row r="207" spans="1:6" ht="15.75">
      <c r="A207" s="106" t="s">
        <v>374</v>
      </c>
      <c r="B207" s="45" t="s">
        <v>357</v>
      </c>
      <c r="C207" s="122" t="s">
        <v>6</v>
      </c>
      <c r="D207" s="57">
        <v>4800</v>
      </c>
      <c r="E207" s="114" t="s">
        <v>229</v>
      </c>
      <c r="F207" s="115">
        <f t="shared" ref="F207:F270" si="3">IF(OR(D207="-",IF(E207="-",0,E207)&gt;=IF(D207="-",0,D207)),"-",IF(D207="-",0,D207)-IF(E207="-",0,E207))</f>
        <v>4800</v>
      </c>
    </row>
    <row r="208" spans="1:6" ht="15.75">
      <c r="A208" s="106" t="s">
        <v>628</v>
      </c>
      <c r="B208" s="45" t="s">
        <v>357</v>
      </c>
      <c r="C208" s="122" t="s">
        <v>7</v>
      </c>
      <c r="D208" s="57">
        <v>622700</v>
      </c>
      <c r="E208" s="114">
        <v>31200</v>
      </c>
      <c r="F208" s="115">
        <f t="shared" si="3"/>
        <v>591500</v>
      </c>
    </row>
    <row r="209" spans="1:6" ht="18.75" customHeight="1">
      <c r="A209" s="106" t="s">
        <v>8</v>
      </c>
      <c r="B209" s="45" t="s">
        <v>357</v>
      </c>
      <c r="C209" s="122" t="s">
        <v>9</v>
      </c>
      <c r="D209" s="57">
        <v>622700</v>
      </c>
      <c r="E209" s="114">
        <v>31200</v>
      </c>
      <c r="F209" s="115">
        <f t="shared" si="3"/>
        <v>591500</v>
      </c>
    </row>
    <row r="210" spans="1:6" ht="31.5" customHeight="1">
      <c r="A210" s="106" t="s">
        <v>10</v>
      </c>
      <c r="B210" s="45" t="s">
        <v>357</v>
      </c>
      <c r="C210" s="122" t="s">
        <v>11</v>
      </c>
      <c r="D210" s="57">
        <v>622700</v>
      </c>
      <c r="E210" s="114">
        <v>31200</v>
      </c>
      <c r="F210" s="115">
        <f t="shared" si="3"/>
        <v>591500</v>
      </c>
    </row>
    <row r="211" spans="1:6" ht="18.75" customHeight="1">
      <c r="A211" s="106" t="s">
        <v>370</v>
      </c>
      <c r="B211" s="45" t="s">
        <v>357</v>
      </c>
      <c r="C211" s="122" t="s">
        <v>12</v>
      </c>
      <c r="D211" s="57">
        <v>622700</v>
      </c>
      <c r="E211" s="114">
        <v>31200</v>
      </c>
      <c r="F211" s="115">
        <f t="shared" si="3"/>
        <v>591500</v>
      </c>
    </row>
    <row r="212" spans="1:6" ht="18.75" customHeight="1">
      <c r="A212" s="106" t="s">
        <v>372</v>
      </c>
      <c r="B212" s="45" t="s">
        <v>357</v>
      </c>
      <c r="C212" s="122" t="s">
        <v>13</v>
      </c>
      <c r="D212" s="57">
        <v>622700</v>
      </c>
      <c r="E212" s="114">
        <v>31200</v>
      </c>
      <c r="F212" s="115">
        <f t="shared" si="3"/>
        <v>591500</v>
      </c>
    </row>
    <row r="213" spans="1:6" ht="15.75">
      <c r="A213" s="106" t="s">
        <v>374</v>
      </c>
      <c r="B213" s="45" t="s">
        <v>357</v>
      </c>
      <c r="C213" s="122" t="s">
        <v>14</v>
      </c>
      <c r="D213" s="57">
        <v>622700</v>
      </c>
      <c r="E213" s="114">
        <v>31200</v>
      </c>
      <c r="F213" s="115">
        <f t="shared" si="3"/>
        <v>591500</v>
      </c>
    </row>
    <row r="214" spans="1:6" ht="15.75">
      <c r="A214" s="104" t="s">
        <v>15</v>
      </c>
      <c r="B214" s="43" t="s">
        <v>357</v>
      </c>
      <c r="C214" s="120" t="s">
        <v>16</v>
      </c>
      <c r="D214" s="108">
        <v>6976400</v>
      </c>
      <c r="E214" s="109">
        <v>2194737.5099999998</v>
      </c>
      <c r="F214" s="110">
        <f t="shared" si="3"/>
        <v>4781662.49</v>
      </c>
    </row>
    <row r="215" spans="1:6" ht="15.75">
      <c r="A215" s="106" t="s">
        <v>15</v>
      </c>
      <c r="B215" s="45" t="s">
        <v>357</v>
      </c>
      <c r="C215" s="122" t="s">
        <v>17</v>
      </c>
      <c r="D215" s="57">
        <v>121300</v>
      </c>
      <c r="E215" s="114" t="s">
        <v>229</v>
      </c>
      <c r="F215" s="115">
        <f t="shared" si="3"/>
        <v>121300</v>
      </c>
    </row>
    <row r="216" spans="1:6" ht="40.5" customHeight="1">
      <c r="A216" s="107" t="s">
        <v>552</v>
      </c>
      <c r="B216" s="45" t="s">
        <v>357</v>
      </c>
      <c r="C216" s="122" t="s">
        <v>18</v>
      </c>
      <c r="D216" s="57">
        <v>121300</v>
      </c>
      <c r="E216" s="114" t="s">
        <v>229</v>
      </c>
      <c r="F216" s="115">
        <f t="shared" si="3"/>
        <v>121300</v>
      </c>
    </row>
    <row r="217" spans="1:6" ht="18.75" customHeight="1">
      <c r="A217" s="106" t="s">
        <v>19</v>
      </c>
      <c r="B217" s="45" t="s">
        <v>357</v>
      </c>
      <c r="C217" s="122" t="s">
        <v>20</v>
      </c>
      <c r="D217" s="57">
        <v>121300</v>
      </c>
      <c r="E217" s="114" t="s">
        <v>229</v>
      </c>
      <c r="F217" s="115">
        <f t="shared" si="3"/>
        <v>121300</v>
      </c>
    </row>
    <row r="218" spans="1:6" ht="18.75" customHeight="1">
      <c r="A218" s="106" t="s">
        <v>370</v>
      </c>
      <c r="B218" s="45" t="s">
        <v>357</v>
      </c>
      <c r="C218" s="122" t="s">
        <v>21</v>
      </c>
      <c r="D218" s="57">
        <v>121300</v>
      </c>
      <c r="E218" s="114" t="s">
        <v>229</v>
      </c>
      <c r="F218" s="115">
        <f t="shared" si="3"/>
        <v>121300</v>
      </c>
    </row>
    <row r="219" spans="1:6" ht="18.75" customHeight="1">
      <c r="A219" s="106" t="s">
        <v>372</v>
      </c>
      <c r="B219" s="45" t="s">
        <v>357</v>
      </c>
      <c r="C219" s="122" t="s">
        <v>22</v>
      </c>
      <c r="D219" s="57">
        <v>121300</v>
      </c>
      <c r="E219" s="114" t="s">
        <v>229</v>
      </c>
      <c r="F219" s="115">
        <f t="shared" si="3"/>
        <v>121300</v>
      </c>
    </row>
    <row r="220" spans="1:6" ht="15.75">
      <c r="A220" s="106" t="s">
        <v>374</v>
      </c>
      <c r="B220" s="45" t="s">
        <v>357</v>
      </c>
      <c r="C220" s="122" t="s">
        <v>23</v>
      </c>
      <c r="D220" s="57">
        <v>121300</v>
      </c>
      <c r="E220" s="114" t="s">
        <v>229</v>
      </c>
      <c r="F220" s="115">
        <f t="shared" si="3"/>
        <v>121300</v>
      </c>
    </row>
    <row r="221" spans="1:6" ht="15.75">
      <c r="A221" s="106" t="s">
        <v>15</v>
      </c>
      <c r="B221" s="45" t="s">
        <v>357</v>
      </c>
      <c r="C221" s="122" t="s">
        <v>24</v>
      </c>
      <c r="D221" s="57">
        <v>6855100</v>
      </c>
      <c r="E221" s="114">
        <v>2194737.5099999998</v>
      </c>
      <c r="F221" s="115">
        <f t="shared" si="3"/>
        <v>4660362.49</v>
      </c>
    </row>
    <row r="222" spans="1:6" ht="15.75">
      <c r="A222" s="106" t="s">
        <v>25</v>
      </c>
      <c r="B222" s="45" t="s">
        <v>357</v>
      </c>
      <c r="C222" s="122" t="s">
        <v>26</v>
      </c>
      <c r="D222" s="57">
        <v>2807200</v>
      </c>
      <c r="E222" s="114" t="s">
        <v>229</v>
      </c>
      <c r="F222" s="115">
        <f t="shared" si="3"/>
        <v>2807200</v>
      </c>
    </row>
    <row r="223" spans="1:6" ht="15.75">
      <c r="A223" s="106" t="s">
        <v>27</v>
      </c>
      <c r="B223" s="45" t="s">
        <v>357</v>
      </c>
      <c r="C223" s="122" t="s">
        <v>28</v>
      </c>
      <c r="D223" s="57">
        <v>260900</v>
      </c>
      <c r="E223" s="114" t="s">
        <v>229</v>
      </c>
      <c r="F223" s="115">
        <f t="shared" si="3"/>
        <v>260900</v>
      </c>
    </row>
    <row r="224" spans="1:6" ht="18.75" customHeight="1">
      <c r="A224" s="106" t="s">
        <v>370</v>
      </c>
      <c r="B224" s="45" t="s">
        <v>357</v>
      </c>
      <c r="C224" s="122" t="s">
        <v>29</v>
      </c>
      <c r="D224" s="57">
        <v>260900</v>
      </c>
      <c r="E224" s="114" t="s">
        <v>229</v>
      </c>
      <c r="F224" s="115">
        <f t="shared" si="3"/>
        <v>260900</v>
      </c>
    </row>
    <row r="225" spans="1:6" ht="18.75" customHeight="1">
      <c r="A225" s="106" t="s">
        <v>372</v>
      </c>
      <c r="B225" s="45" t="s">
        <v>357</v>
      </c>
      <c r="C225" s="122" t="s">
        <v>30</v>
      </c>
      <c r="D225" s="57">
        <v>260900</v>
      </c>
      <c r="E225" s="114" t="s">
        <v>229</v>
      </c>
      <c r="F225" s="115">
        <f t="shared" si="3"/>
        <v>260900</v>
      </c>
    </row>
    <row r="226" spans="1:6" ht="15.75">
      <c r="A226" s="106" t="s">
        <v>374</v>
      </c>
      <c r="B226" s="45" t="s">
        <v>357</v>
      </c>
      <c r="C226" s="122" t="s">
        <v>31</v>
      </c>
      <c r="D226" s="57">
        <v>260900</v>
      </c>
      <c r="E226" s="114" t="s">
        <v>229</v>
      </c>
      <c r="F226" s="115">
        <f t="shared" si="3"/>
        <v>260900</v>
      </c>
    </row>
    <row r="227" spans="1:6" ht="15.75">
      <c r="A227" s="106" t="s">
        <v>27</v>
      </c>
      <c r="B227" s="45" t="s">
        <v>357</v>
      </c>
      <c r="C227" s="122" t="s">
        <v>32</v>
      </c>
      <c r="D227" s="57">
        <v>2546300</v>
      </c>
      <c r="E227" s="114" t="s">
        <v>229</v>
      </c>
      <c r="F227" s="115">
        <f t="shared" si="3"/>
        <v>2546300</v>
      </c>
    </row>
    <row r="228" spans="1:6" ht="18.75" customHeight="1">
      <c r="A228" s="106" t="s">
        <v>370</v>
      </c>
      <c r="B228" s="45" t="s">
        <v>357</v>
      </c>
      <c r="C228" s="122" t="s">
        <v>33</v>
      </c>
      <c r="D228" s="57">
        <v>2546300</v>
      </c>
      <c r="E228" s="114" t="s">
        <v>229</v>
      </c>
      <c r="F228" s="115">
        <f t="shared" si="3"/>
        <v>2546300</v>
      </c>
    </row>
    <row r="229" spans="1:6" ht="18.75" customHeight="1">
      <c r="A229" s="106" t="s">
        <v>372</v>
      </c>
      <c r="B229" s="45" t="s">
        <v>357</v>
      </c>
      <c r="C229" s="122" t="s">
        <v>34</v>
      </c>
      <c r="D229" s="57">
        <v>2546300</v>
      </c>
      <c r="E229" s="114" t="s">
        <v>229</v>
      </c>
      <c r="F229" s="115">
        <f t="shared" si="3"/>
        <v>2546300</v>
      </c>
    </row>
    <row r="230" spans="1:6" ht="15.75">
      <c r="A230" s="106" t="s">
        <v>374</v>
      </c>
      <c r="B230" s="45" t="s">
        <v>357</v>
      </c>
      <c r="C230" s="122" t="s">
        <v>35</v>
      </c>
      <c r="D230" s="57">
        <v>2546300</v>
      </c>
      <c r="E230" s="114" t="s">
        <v>229</v>
      </c>
      <c r="F230" s="115">
        <f t="shared" si="3"/>
        <v>2546300</v>
      </c>
    </row>
    <row r="231" spans="1:6" ht="29.25" customHeight="1">
      <c r="A231" s="106" t="s">
        <v>36</v>
      </c>
      <c r="B231" s="45" t="s">
        <v>357</v>
      </c>
      <c r="C231" s="122" t="s">
        <v>37</v>
      </c>
      <c r="D231" s="57">
        <v>4047900</v>
      </c>
      <c r="E231" s="114">
        <v>2194737.5099999998</v>
      </c>
      <c r="F231" s="115">
        <f t="shared" si="3"/>
        <v>1853162.4900000002</v>
      </c>
    </row>
    <row r="232" spans="1:6" ht="15.75">
      <c r="A232" s="106" t="s">
        <v>38</v>
      </c>
      <c r="B232" s="45" t="s">
        <v>357</v>
      </c>
      <c r="C232" s="122" t="s">
        <v>39</v>
      </c>
      <c r="D232" s="57">
        <v>98200</v>
      </c>
      <c r="E232" s="114">
        <v>25447.279999999999</v>
      </c>
      <c r="F232" s="115">
        <f t="shared" si="3"/>
        <v>72752.72</v>
      </c>
    </row>
    <row r="233" spans="1:6" ht="18.75" customHeight="1">
      <c r="A233" s="106" t="s">
        <v>370</v>
      </c>
      <c r="B233" s="45" t="s">
        <v>357</v>
      </c>
      <c r="C233" s="122" t="s">
        <v>40</v>
      </c>
      <c r="D233" s="57">
        <v>98200</v>
      </c>
      <c r="E233" s="114">
        <v>25447.279999999999</v>
      </c>
      <c r="F233" s="115">
        <f t="shared" si="3"/>
        <v>72752.72</v>
      </c>
    </row>
    <row r="234" spans="1:6" ht="18.75" customHeight="1">
      <c r="A234" s="106" t="s">
        <v>372</v>
      </c>
      <c r="B234" s="45" t="s">
        <v>357</v>
      </c>
      <c r="C234" s="122" t="s">
        <v>41</v>
      </c>
      <c r="D234" s="57">
        <v>98200</v>
      </c>
      <c r="E234" s="114">
        <v>25447.279999999999</v>
      </c>
      <c r="F234" s="115">
        <f t="shared" si="3"/>
        <v>72752.72</v>
      </c>
    </row>
    <row r="235" spans="1:6" ht="15.75">
      <c r="A235" s="106" t="s">
        <v>374</v>
      </c>
      <c r="B235" s="45" t="s">
        <v>357</v>
      </c>
      <c r="C235" s="122" t="s">
        <v>42</v>
      </c>
      <c r="D235" s="57">
        <v>98200</v>
      </c>
      <c r="E235" s="114">
        <v>25447.279999999999</v>
      </c>
      <c r="F235" s="115">
        <f t="shared" si="3"/>
        <v>72752.72</v>
      </c>
    </row>
    <row r="236" spans="1:6" ht="15.75">
      <c r="A236" s="106" t="s">
        <v>43</v>
      </c>
      <c r="B236" s="45" t="s">
        <v>357</v>
      </c>
      <c r="C236" s="122" t="s">
        <v>44</v>
      </c>
      <c r="D236" s="57">
        <v>150000</v>
      </c>
      <c r="E236" s="114">
        <v>150000</v>
      </c>
      <c r="F236" s="115" t="str">
        <f t="shared" si="3"/>
        <v>-</v>
      </c>
    </row>
    <row r="237" spans="1:6" ht="18.75" customHeight="1">
      <c r="A237" s="106" t="s">
        <v>370</v>
      </c>
      <c r="B237" s="45" t="s">
        <v>357</v>
      </c>
      <c r="C237" s="122" t="s">
        <v>45</v>
      </c>
      <c r="D237" s="57">
        <v>150000</v>
      </c>
      <c r="E237" s="114">
        <v>150000</v>
      </c>
      <c r="F237" s="115" t="str">
        <f t="shared" si="3"/>
        <v>-</v>
      </c>
    </row>
    <row r="238" spans="1:6" ht="18.75" customHeight="1">
      <c r="A238" s="106" t="s">
        <v>372</v>
      </c>
      <c r="B238" s="45" t="s">
        <v>357</v>
      </c>
      <c r="C238" s="122" t="s">
        <v>46</v>
      </c>
      <c r="D238" s="57">
        <v>150000</v>
      </c>
      <c r="E238" s="114">
        <v>150000</v>
      </c>
      <c r="F238" s="115" t="str">
        <f t="shared" si="3"/>
        <v>-</v>
      </c>
    </row>
    <row r="239" spans="1:6" ht="15.75">
      <c r="A239" s="106" t="s">
        <v>374</v>
      </c>
      <c r="B239" s="45" t="s">
        <v>357</v>
      </c>
      <c r="C239" s="122" t="s">
        <v>47</v>
      </c>
      <c r="D239" s="57">
        <v>150000</v>
      </c>
      <c r="E239" s="114">
        <v>150000</v>
      </c>
      <c r="F239" s="115" t="str">
        <f t="shared" si="3"/>
        <v>-</v>
      </c>
    </row>
    <row r="240" spans="1:6" ht="18.75" customHeight="1">
      <c r="A240" s="106" t="s">
        <v>48</v>
      </c>
      <c r="B240" s="45" t="s">
        <v>357</v>
      </c>
      <c r="C240" s="122" t="s">
        <v>49</v>
      </c>
      <c r="D240" s="57">
        <v>3519100</v>
      </c>
      <c r="E240" s="114">
        <v>1850170.23</v>
      </c>
      <c r="F240" s="115">
        <f t="shared" si="3"/>
        <v>1668929.77</v>
      </c>
    </row>
    <row r="241" spans="1:6" ht="18.75" customHeight="1">
      <c r="A241" s="106" t="s">
        <v>370</v>
      </c>
      <c r="B241" s="45" t="s">
        <v>357</v>
      </c>
      <c r="C241" s="122" t="s">
        <v>50</v>
      </c>
      <c r="D241" s="57">
        <v>3519100</v>
      </c>
      <c r="E241" s="114">
        <v>1850170.23</v>
      </c>
      <c r="F241" s="115">
        <f t="shared" si="3"/>
        <v>1668929.77</v>
      </c>
    </row>
    <row r="242" spans="1:6" ht="18.75" customHeight="1">
      <c r="A242" s="106" t="s">
        <v>372</v>
      </c>
      <c r="B242" s="45" t="s">
        <v>357</v>
      </c>
      <c r="C242" s="122" t="s">
        <v>51</v>
      </c>
      <c r="D242" s="57">
        <v>3519100</v>
      </c>
      <c r="E242" s="114">
        <v>1850170.23</v>
      </c>
      <c r="F242" s="115">
        <f t="shared" si="3"/>
        <v>1668929.77</v>
      </c>
    </row>
    <row r="243" spans="1:6" ht="15.75">
      <c r="A243" s="106" t="s">
        <v>396</v>
      </c>
      <c r="B243" s="45" t="s">
        <v>357</v>
      </c>
      <c r="C243" s="122" t="s">
        <v>52</v>
      </c>
      <c r="D243" s="57">
        <v>3519100</v>
      </c>
      <c r="E243" s="114">
        <v>1850170.23</v>
      </c>
      <c r="F243" s="115">
        <f t="shared" si="3"/>
        <v>1668929.77</v>
      </c>
    </row>
    <row r="244" spans="1:6" ht="18.75" customHeight="1">
      <c r="A244" s="106" t="s">
        <v>53</v>
      </c>
      <c r="B244" s="45" t="s">
        <v>357</v>
      </c>
      <c r="C244" s="122" t="s">
        <v>54</v>
      </c>
      <c r="D244" s="57">
        <v>280600</v>
      </c>
      <c r="E244" s="114">
        <v>169120</v>
      </c>
      <c r="F244" s="115">
        <f t="shared" si="3"/>
        <v>111480</v>
      </c>
    </row>
    <row r="245" spans="1:6" ht="18.75" customHeight="1">
      <c r="A245" s="106" t="s">
        <v>370</v>
      </c>
      <c r="B245" s="45" t="s">
        <v>357</v>
      </c>
      <c r="C245" s="122" t="s">
        <v>55</v>
      </c>
      <c r="D245" s="57">
        <v>280600</v>
      </c>
      <c r="E245" s="114">
        <v>169120</v>
      </c>
      <c r="F245" s="115">
        <f t="shared" si="3"/>
        <v>111480</v>
      </c>
    </row>
    <row r="246" spans="1:6" ht="18.75" customHeight="1">
      <c r="A246" s="106" t="s">
        <v>372</v>
      </c>
      <c r="B246" s="45" t="s">
        <v>357</v>
      </c>
      <c r="C246" s="122" t="s">
        <v>56</v>
      </c>
      <c r="D246" s="57">
        <v>280600</v>
      </c>
      <c r="E246" s="114">
        <v>169120</v>
      </c>
      <c r="F246" s="115">
        <f t="shared" si="3"/>
        <v>111480</v>
      </c>
    </row>
    <row r="247" spans="1:6" ht="15.75">
      <c r="A247" s="106" t="s">
        <v>374</v>
      </c>
      <c r="B247" s="45" t="s">
        <v>357</v>
      </c>
      <c r="C247" s="122" t="s">
        <v>57</v>
      </c>
      <c r="D247" s="57">
        <v>199700</v>
      </c>
      <c r="E247" s="114">
        <v>169120</v>
      </c>
      <c r="F247" s="115">
        <f t="shared" si="3"/>
        <v>30580</v>
      </c>
    </row>
    <row r="248" spans="1:6" ht="15.75">
      <c r="A248" s="106" t="s">
        <v>396</v>
      </c>
      <c r="B248" s="45" t="s">
        <v>357</v>
      </c>
      <c r="C248" s="122" t="s">
        <v>58</v>
      </c>
      <c r="D248" s="57">
        <v>80900</v>
      </c>
      <c r="E248" s="114" t="s">
        <v>229</v>
      </c>
      <c r="F248" s="115">
        <f t="shared" si="3"/>
        <v>80900</v>
      </c>
    </row>
    <row r="249" spans="1:6" ht="15.75">
      <c r="A249" s="104" t="s">
        <v>59</v>
      </c>
      <c r="B249" s="43" t="s">
        <v>357</v>
      </c>
      <c r="C249" s="120" t="s">
        <v>60</v>
      </c>
      <c r="D249" s="108">
        <v>400000</v>
      </c>
      <c r="E249" s="109" t="s">
        <v>229</v>
      </c>
      <c r="F249" s="110">
        <f t="shared" si="3"/>
        <v>400000</v>
      </c>
    </row>
    <row r="250" spans="1:6" ht="18.75" customHeight="1">
      <c r="A250" s="104" t="s">
        <v>61</v>
      </c>
      <c r="B250" s="43" t="s">
        <v>357</v>
      </c>
      <c r="C250" s="120" t="s">
        <v>62</v>
      </c>
      <c r="D250" s="108">
        <v>400000</v>
      </c>
      <c r="E250" s="109" t="s">
        <v>229</v>
      </c>
      <c r="F250" s="110">
        <f t="shared" si="3"/>
        <v>400000</v>
      </c>
    </row>
    <row r="251" spans="1:6" ht="15.75">
      <c r="A251" s="106" t="s">
        <v>61</v>
      </c>
      <c r="B251" s="45" t="s">
        <v>357</v>
      </c>
      <c r="C251" s="122" t="s">
        <v>63</v>
      </c>
      <c r="D251" s="57">
        <v>400000</v>
      </c>
      <c r="E251" s="114" t="s">
        <v>229</v>
      </c>
      <c r="F251" s="115">
        <f t="shared" si="3"/>
        <v>400000</v>
      </c>
    </row>
    <row r="252" spans="1:6" ht="18.75" customHeight="1">
      <c r="A252" s="106" t="s">
        <v>64</v>
      </c>
      <c r="B252" s="45" t="s">
        <v>357</v>
      </c>
      <c r="C252" s="122" t="s">
        <v>65</v>
      </c>
      <c r="D252" s="57">
        <v>400000</v>
      </c>
      <c r="E252" s="114" t="s">
        <v>229</v>
      </c>
      <c r="F252" s="115">
        <f t="shared" si="3"/>
        <v>400000</v>
      </c>
    </row>
    <row r="253" spans="1:6" ht="18.75" customHeight="1">
      <c r="A253" s="106" t="s">
        <v>66</v>
      </c>
      <c r="B253" s="45" t="s">
        <v>357</v>
      </c>
      <c r="C253" s="122" t="s">
        <v>67</v>
      </c>
      <c r="D253" s="57">
        <v>400000</v>
      </c>
      <c r="E253" s="114" t="s">
        <v>229</v>
      </c>
      <c r="F253" s="115">
        <f t="shared" si="3"/>
        <v>400000</v>
      </c>
    </row>
    <row r="254" spans="1:6" ht="18.75" customHeight="1">
      <c r="A254" s="106" t="s">
        <v>370</v>
      </c>
      <c r="B254" s="45" t="s">
        <v>357</v>
      </c>
      <c r="C254" s="122" t="s">
        <v>68</v>
      </c>
      <c r="D254" s="57">
        <v>400000</v>
      </c>
      <c r="E254" s="114" t="s">
        <v>229</v>
      </c>
      <c r="F254" s="115">
        <f t="shared" si="3"/>
        <v>400000</v>
      </c>
    </row>
    <row r="255" spans="1:6" ht="18.75" customHeight="1">
      <c r="A255" s="106" t="s">
        <v>372</v>
      </c>
      <c r="B255" s="45" t="s">
        <v>357</v>
      </c>
      <c r="C255" s="122" t="s">
        <v>69</v>
      </c>
      <c r="D255" s="57">
        <v>400000</v>
      </c>
      <c r="E255" s="114" t="s">
        <v>229</v>
      </c>
      <c r="F255" s="115">
        <f t="shared" si="3"/>
        <v>400000</v>
      </c>
    </row>
    <row r="256" spans="1:6" ht="15.75">
      <c r="A256" s="106" t="s">
        <v>374</v>
      </c>
      <c r="B256" s="45" t="s">
        <v>357</v>
      </c>
      <c r="C256" s="122" t="s">
        <v>70</v>
      </c>
      <c r="D256" s="57">
        <v>400000</v>
      </c>
      <c r="E256" s="114" t="s">
        <v>229</v>
      </c>
      <c r="F256" s="115">
        <f t="shared" si="3"/>
        <v>400000</v>
      </c>
    </row>
    <row r="257" spans="1:6" ht="15.75">
      <c r="A257" s="104" t="s">
        <v>71</v>
      </c>
      <c r="B257" s="43" t="s">
        <v>357</v>
      </c>
      <c r="C257" s="120" t="s">
        <v>72</v>
      </c>
      <c r="D257" s="108">
        <v>20000</v>
      </c>
      <c r="E257" s="109" t="s">
        <v>229</v>
      </c>
      <c r="F257" s="110">
        <f t="shared" si="3"/>
        <v>20000</v>
      </c>
    </row>
    <row r="258" spans="1:6" ht="18.75" customHeight="1">
      <c r="A258" s="104" t="s">
        <v>73</v>
      </c>
      <c r="B258" s="43" t="s">
        <v>357</v>
      </c>
      <c r="C258" s="120" t="s">
        <v>74</v>
      </c>
      <c r="D258" s="108">
        <v>20000</v>
      </c>
      <c r="E258" s="109" t="s">
        <v>229</v>
      </c>
      <c r="F258" s="110">
        <f t="shared" si="3"/>
        <v>20000</v>
      </c>
    </row>
    <row r="259" spans="1:6" ht="18.75" customHeight="1">
      <c r="A259" s="106" t="s">
        <v>73</v>
      </c>
      <c r="B259" s="45" t="s">
        <v>357</v>
      </c>
      <c r="C259" s="122" t="s">
        <v>75</v>
      </c>
      <c r="D259" s="57">
        <v>20000</v>
      </c>
      <c r="E259" s="114" t="s">
        <v>229</v>
      </c>
      <c r="F259" s="115">
        <f t="shared" si="3"/>
        <v>20000</v>
      </c>
    </row>
    <row r="260" spans="1:6" ht="29.25" customHeight="1">
      <c r="A260" s="106" t="s">
        <v>366</v>
      </c>
      <c r="B260" s="45" t="s">
        <v>357</v>
      </c>
      <c r="C260" s="122" t="s">
        <v>76</v>
      </c>
      <c r="D260" s="57">
        <v>20000</v>
      </c>
      <c r="E260" s="114" t="s">
        <v>229</v>
      </c>
      <c r="F260" s="115">
        <f t="shared" si="3"/>
        <v>20000</v>
      </c>
    </row>
    <row r="261" spans="1:6" ht="21.75" customHeight="1">
      <c r="A261" s="106" t="s">
        <v>77</v>
      </c>
      <c r="B261" s="45" t="s">
        <v>357</v>
      </c>
      <c r="C261" s="122" t="s">
        <v>78</v>
      </c>
      <c r="D261" s="57">
        <v>20000</v>
      </c>
      <c r="E261" s="114" t="s">
        <v>229</v>
      </c>
      <c r="F261" s="115">
        <f t="shared" si="3"/>
        <v>20000</v>
      </c>
    </row>
    <row r="262" spans="1:6" ht="18.75" customHeight="1">
      <c r="A262" s="106" t="s">
        <v>370</v>
      </c>
      <c r="B262" s="45" t="s">
        <v>357</v>
      </c>
      <c r="C262" s="122" t="s">
        <v>79</v>
      </c>
      <c r="D262" s="57">
        <v>20000</v>
      </c>
      <c r="E262" s="114" t="s">
        <v>229</v>
      </c>
      <c r="F262" s="115">
        <f t="shared" si="3"/>
        <v>20000</v>
      </c>
    </row>
    <row r="263" spans="1:6" ht="18.75" customHeight="1">
      <c r="A263" s="106" t="s">
        <v>372</v>
      </c>
      <c r="B263" s="45" t="s">
        <v>357</v>
      </c>
      <c r="C263" s="122" t="s">
        <v>80</v>
      </c>
      <c r="D263" s="57">
        <v>20000</v>
      </c>
      <c r="E263" s="114" t="s">
        <v>229</v>
      </c>
      <c r="F263" s="115">
        <f t="shared" si="3"/>
        <v>20000</v>
      </c>
    </row>
    <row r="264" spans="1:6" ht="15.75">
      <c r="A264" s="106" t="s">
        <v>374</v>
      </c>
      <c r="B264" s="45" t="s">
        <v>357</v>
      </c>
      <c r="C264" s="122" t="s">
        <v>81</v>
      </c>
      <c r="D264" s="57">
        <v>20000</v>
      </c>
      <c r="E264" s="114" t="s">
        <v>229</v>
      </c>
      <c r="F264" s="115">
        <f t="shared" si="3"/>
        <v>20000</v>
      </c>
    </row>
    <row r="265" spans="1:6" ht="15.75">
      <c r="A265" s="104" t="s">
        <v>82</v>
      </c>
      <c r="B265" s="43" t="s">
        <v>357</v>
      </c>
      <c r="C265" s="120" t="s">
        <v>83</v>
      </c>
      <c r="D265" s="108">
        <v>16109800</v>
      </c>
      <c r="E265" s="109">
        <v>7433230.0999999996</v>
      </c>
      <c r="F265" s="110">
        <f t="shared" si="3"/>
        <v>8676569.9000000004</v>
      </c>
    </row>
    <row r="266" spans="1:6" ht="15.75">
      <c r="A266" s="104" t="s">
        <v>84</v>
      </c>
      <c r="B266" s="43" t="s">
        <v>357</v>
      </c>
      <c r="C266" s="120" t="s">
        <v>85</v>
      </c>
      <c r="D266" s="108">
        <v>16109800</v>
      </c>
      <c r="E266" s="109">
        <v>7433230.0999999996</v>
      </c>
      <c r="F266" s="110">
        <f t="shared" si="3"/>
        <v>8676569.9000000004</v>
      </c>
    </row>
    <row r="267" spans="1:6" ht="15.75">
      <c r="A267" s="106" t="s">
        <v>84</v>
      </c>
      <c r="B267" s="45" t="s">
        <v>357</v>
      </c>
      <c r="C267" s="122" t="s">
        <v>86</v>
      </c>
      <c r="D267" s="57">
        <v>16109800</v>
      </c>
      <c r="E267" s="114">
        <v>7433230.0999999996</v>
      </c>
      <c r="F267" s="115">
        <f t="shared" si="3"/>
        <v>8676569.9000000004</v>
      </c>
    </row>
    <row r="268" spans="1:6" ht="20.25" customHeight="1">
      <c r="A268" s="106" t="s">
        <v>87</v>
      </c>
      <c r="B268" s="45" t="s">
        <v>357</v>
      </c>
      <c r="C268" s="122" t="s">
        <v>88</v>
      </c>
      <c r="D268" s="57">
        <v>16109800</v>
      </c>
      <c r="E268" s="114">
        <v>7433230.0999999996</v>
      </c>
      <c r="F268" s="115">
        <f t="shared" si="3"/>
        <v>8676569.9000000004</v>
      </c>
    </row>
    <row r="269" spans="1:6" ht="28.15" customHeight="1">
      <c r="A269" s="106" t="s">
        <v>89</v>
      </c>
      <c r="B269" s="45" t="s">
        <v>357</v>
      </c>
      <c r="C269" s="122" t="s">
        <v>90</v>
      </c>
      <c r="D269" s="57">
        <v>16040700</v>
      </c>
      <c r="E269" s="114">
        <v>7400430.0999999996</v>
      </c>
      <c r="F269" s="115">
        <f t="shared" si="3"/>
        <v>8640269.9000000004</v>
      </c>
    </row>
    <row r="270" spans="1:6" ht="18.75" customHeight="1">
      <c r="A270" s="106" t="s">
        <v>91</v>
      </c>
      <c r="B270" s="45" t="s">
        <v>357</v>
      </c>
      <c r="C270" s="122" t="s">
        <v>92</v>
      </c>
      <c r="D270" s="57">
        <v>16040700</v>
      </c>
      <c r="E270" s="114">
        <v>7400430.0999999996</v>
      </c>
      <c r="F270" s="115">
        <f t="shared" si="3"/>
        <v>8640269.9000000004</v>
      </c>
    </row>
    <row r="271" spans="1:6" ht="15.75">
      <c r="A271" s="106" t="s">
        <v>93</v>
      </c>
      <c r="B271" s="45" t="s">
        <v>357</v>
      </c>
      <c r="C271" s="122" t="s">
        <v>94</v>
      </c>
      <c r="D271" s="57">
        <v>16040700</v>
      </c>
      <c r="E271" s="114">
        <v>7400430.0999999996</v>
      </c>
      <c r="F271" s="115">
        <f t="shared" ref="F271:F292" si="4">IF(OR(D271="-",IF(E271="-",0,E271)&gt;=IF(D271="-",0,D271)),"-",IF(D271="-",0,D271)-IF(E271="-",0,E271))</f>
        <v>8640269.9000000004</v>
      </c>
    </row>
    <row r="272" spans="1:6" ht="21" customHeight="1">
      <c r="A272" s="106" t="s">
        <v>95</v>
      </c>
      <c r="B272" s="45" t="s">
        <v>357</v>
      </c>
      <c r="C272" s="122" t="s">
        <v>96</v>
      </c>
      <c r="D272" s="57">
        <v>15721100</v>
      </c>
      <c r="E272" s="114">
        <v>7400430.0999999996</v>
      </c>
      <c r="F272" s="115">
        <f t="shared" si="4"/>
        <v>8320669.9000000004</v>
      </c>
    </row>
    <row r="273" spans="1:6" ht="15.75">
      <c r="A273" s="106" t="s">
        <v>97</v>
      </c>
      <c r="B273" s="45" t="s">
        <v>357</v>
      </c>
      <c r="C273" s="122" t="s">
        <v>98</v>
      </c>
      <c r="D273" s="57">
        <v>319600</v>
      </c>
      <c r="E273" s="114" t="s">
        <v>229</v>
      </c>
      <c r="F273" s="115">
        <f t="shared" si="4"/>
        <v>319600</v>
      </c>
    </row>
    <row r="274" spans="1:6" ht="32.25" customHeight="1">
      <c r="A274" s="106" t="s">
        <v>99</v>
      </c>
      <c r="B274" s="45" t="s">
        <v>357</v>
      </c>
      <c r="C274" s="122" t="s">
        <v>100</v>
      </c>
      <c r="D274" s="57">
        <v>69100</v>
      </c>
      <c r="E274" s="114">
        <v>32800</v>
      </c>
      <c r="F274" s="115">
        <f t="shared" si="4"/>
        <v>36300</v>
      </c>
    </row>
    <row r="275" spans="1:6" ht="15.75">
      <c r="A275" s="106" t="s">
        <v>406</v>
      </c>
      <c r="B275" s="45" t="s">
        <v>357</v>
      </c>
      <c r="C275" s="122" t="s">
        <v>101</v>
      </c>
      <c r="D275" s="57">
        <v>69100</v>
      </c>
      <c r="E275" s="114">
        <v>32800</v>
      </c>
      <c r="F275" s="115">
        <f t="shared" si="4"/>
        <v>36300</v>
      </c>
    </row>
    <row r="276" spans="1:6" ht="15.75">
      <c r="A276" s="106" t="s">
        <v>343</v>
      </c>
      <c r="B276" s="45" t="s">
        <v>357</v>
      </c>
      <c r="C276" s="122" t="s">
        <v>102</v>
      </c>
      <c r="D276" s="57">
        <v>69100</v>
      </c>
      <c r="E276" s="114">
        <v>32800</v>
      </c>
      <c r="F276" s="115">
        <f t="shared" si="4"/>
        <v>36300</v>
      </c>
    </row>
    <row r="277" spans="1:6" ht="15.75">
      <c r="A277" s="104" t="s">
        <v>103</v>
      </c>
      <c r="B277" s="43" t="s">
        <v>357</v>
      </c>
      <c r="C277" s="120" t="s">
        <v>104</v>
      </c>
      <c r="D277" s="108">
        <v>171100</v>
      </c>
      <c r="E277" s="109">
        <v>71790.14</v>
      </c>
      <c r="F277" s="110">
        <f t="shared" si="4"/>
        <v>99309.86</v>
      </c>
    </row>
    <row r="278" spans="1:6" ht="15.75">
      <c r="A278" s="104" t="s">
        <v>105</v>
      </c>
      <c r="B278" s="43" t="s">
        <v>357</v>
      </c>
      <c r="C278" s="120" t="s">
        <v>106</v>
      </c>
      <c r="D278" s="108">
        <v>171100</v>
      </c>
      <c r="E278" s="109">
        <v>71790.14</v>
      </c>
      <c r="F278" s="110">
        <f t="shared" si="4"/>
        <v>99309.86</v>
      </c>
    </row>
    <row r="279" spans="1:6" ht="15.75">
      <c r="A279" s="106" t="s">
        <v>105</v>
      </c>
      <c r="B279" s="45" t="s">
        <v>357</v>
      </c>
      <c r="C279" s="122" t="s">
        <v>107</v>
      </c>
      <c r="D279" s="57">
        <v>171100</v>
      </c>
      <c r="E279" s="114">
        <v>71790.14</v>
      </c>
      <c r="F279" s="115">
        <f t="shared" si="4"/>
        <v>99309.86</v>
      </c>
    </row>
    <row r="280" spans="1:6" ht="20.25" customHeight="1">
      <c r="A280" s="106" t="s">
        <v>108</v>
      </c>
      <c r="B280" s="45" t="s">
        <v>357</v>
      </c>
      <c r="C280" s="122" t="s">
        <v>109</v>
      </c>
      <c r="D280" s="57">
        <v>171100</v>
      </c>
      <c r="E280" s="114">
        <v>71790.14</v>
      </c>
      <c r="F280" s="115">
        <f t="shared" si="4"/>
        <v>99309.86</v>
      </c>
    </row>
    <row r="281" spans="1:6" ht="21" customHeight="1">
      <c r="A281" s="106" t="s">
        <v>110</v>
      </c>
      <c r="B281" s="45" t="s">
        <v>357</v>
      </c>
      <c r="C281" s="122" t="s">
        <v>111</v>
      </c>
      <c r="D281" s="57">
        <v>171100</v>
      </c>
      <c r="E281" s="114">
        <v>71790.14</v>
      </c>
      <c r="F281" s="115">
        <f t="shared" si="4"/>
        <v>99309.86</v>
      </c>
    </row>
    <row r="282" spans="1:6" ht="15.75">
      <c r="A282" s="106" t="s">
        <v>112</v>
      </c>
      <c r="B282" s="45" t="s">
        <v>357</v>
      </c>
      <c r="C282" s="122" t="s">
        <v>113</v>
      </c>
      <c r="D282" s="57">
        <v>171100</v>
      </c>
      <c r="E282" s="114">
        <v>71790.14</v>
      </c>
      <c r="F282" s="115">
        <f t="shared" si="4"/>
        <v>99309.86</v>
      </c>
    </row>
    <row r="283" spans="1:6" ht="18.75" customHeight="1">
      <c r="A283" s="106" t="s">
        <v>114</v>
      </c>
      <c r="B283" s="45" t="s">
        <v>357</v>
      </c>
      <c r="C283" s="122" t="s">
        <v>115</v>
      </c>
      <c r="D283" s="57">
        <v>171100</v>
      </c>
      <c r="E283" s="114">
        <v>71790.14</v>
      </c>
      <c r="F283" s="115">
        <f t="shared" si="4"/>
        <v>99309.86</v>
      </c>
    </row>
    <row r="284" spans="1:6" ht="15.75">
      <c r="A284" s="106" t="s">
        <v>116</v>
      </c>
      <c r="B284" s="45" t="s">
        <v>357</v>
      </c>
      <c r="C284" s="122" t="s">
        <v>117</v>
      </c>
      <c r="D284" s="57">
        <v>171100</v>
      </c>
      <c r="E284" s="114">
        <v>71790.14</v>
      </c>
      <c r="F284" s="115">
        <f t="shared" si="4"/>
        <v>99309.86</v>
      </c>
    </row>
    <row r="285" spans="1:6" ht="15.75">
      <c r="A285" s="104" t="s">
        <v>118</v>
      </c>
      <c r="B285" s="43" t="s">
        <v>357</v>
      </c>
      <c r="C285" s="120" t="s">
        <v>119</v>
      </c>
      <c r="D285" s="108">
        <v>30000</v>
      </c>
      <c r="E285" s="109" t="s">
        <v>229</v>
      </c>
      <c r="F285" s="110">
        <f t="shared" si="4"/>
        <v>30000</v>
      </c>
    </row>
    <row r="286" spans="1:6" ht="15.75">
      <c r="A286" s="104" t="s">
        <v>120</v>
      </c>
      <c r="B286" s="43" t="s">
        <v>357</v>
      </c>
      <c r="C286" s="120" t="s">
        <v>121</v>
      </c>
      <c r="D286" s="108">
        <v>30000</v>
      </c>
      <c r="E286" s="109" t="s">
        <v>229</v>
      </c>
      <c r="F286" s="110">
        <f t="shared" si="4"/>
        <v>30000</v>
      </c>
    </row>
    <row r="287" spans="1:6" ht="15.75">
      <c r="A287" s="106" t="s">
        <v>120</v>
      </c>
      <c r="B287" s="45" t="s">
        <v>357</v>
      </c>
      <c r="C287" s="122" t="s">
        <v>122</v>
      </c>
      <c r="D287" s="57">
        <v>30000</v>
      </c>
      <c r="E287" s="114" t="s">
        <v>229</v>
      </c>
      <c r="F287" s="115">
        <f t="shared" si="4"/>
        <v>30000</v>
      </c>
    </row>
    <row r="288" spans="1:6" ht="21.75" customHeight="1">
      <c r="A288" s="106" t="s">
        <v>123</v>
      </c>
      <c r="B288" s="45" t="s">
        <v>357</v>
      </c>
      <c r="C288" s="122" t="s">
        <v>124</v>
      </c>
      <c r="D288" s="57">
        <v>30000</v>
      </c>
      <c r="E288" s="114" t="s">
        <v>229</v>
      </c>
      <c r="F288" s="115">
        <f t="shared" si="4"/>
        <v>30000</v>
      </c>
    </row>
    <row r="289" spans="1:6" ht="15.75">
      <c r="A289" s="106" t="s">
        <v>125</v>
      </c>
      <c r="B289" s="45" t="s">
        <v>357</v>
      </c>
      <c r="C289" s="122" t="s">
        <v>126</v>
      </c>
      <c r="D289" s="57">
        <v>30000</v>
      </c>
      <c r="E289" s="114" t="s">
        <v>229</v>
      </c>
      <c r="F289" s="115">
        <f t="shared" si="4"/>
        <v>30000</v>
      </c>
    </row>
    <row r="290" spans="1:6" ht="18.75" customHeight="1">
      <c r="A290" s="106" t="s">
        <v>370</v>
      </c>
      <c r="B290" s="45" t="s">
        <v>357</v>
      </c>
      <c r="C290" s="122" t="s">
        <v>127</v>
      </c>
      <c r="D290" s="57">
        <v>30000</v>
      </c>
      <c r="E290" s="114" t="s">
        <v>229</v>
      </c>
      <c r="F290" s="115">
        <f t="shared" si="4"/>
        <v>30000</v>
      </c>
    </row>
    <row r="291" spans="1:6" ht="18.75" customHeight="1">
      <c r="A291" s="106" t="s">
        <v>372</v>
      </c>
      <c r="B291" s="45" t="s">
        <v>357</v>
      </c>
      <c r="C291" s="122" t="s">
        <v>128</v>
      </c>
      <c r="D291" s="57">
        <v>30000</v>
      </c>
      <c r="E291" s="114" t="s">
        <v>229</v>
      </c>
      <c r="F291" s="115">
        <f t="shared" si="4"/>
        <v>30000</v>
      </c>
    </row>
    <row r="292" spans="1:6" ht="15.75">
      <c r="A292" s="106" t="s">
        <v>374</v>
      </c>
      <c r="B292" s="45" t="s">
        <v>357</v>
      </c>
      <c r="C292" s="122" t="s">
        <v>129</v>
      </c>
      <c r="D292" s="57">
        <v>30000</v>
      </c>
      <c r="E292" s="114" t="s">
        <v>229</v>
      </c>
      <c r="F292" s="115">
        <f t="shared" si="4"/>
        <v>30000</v>
      </c>
    </row>
    <row r="293" spans="1:6" ht="9" customHeight="1">
      <c r="A293" s="46"/>
      <c r="B293" s="47"/>
      <c r="C293" s="123"/>
      <c r="D293" s="116"/>
      <c r="E293" s="117"/>
      <c r="F293" s="117"/>
    </row>
    <row r="294" spans="1:6" ht="36" customHeight="1">
      <c r="A294" s="48" t="s">
        <v>130</v>
      </c>
      <c r="B294" s="49" t="s">
        <v>131</v>
      </c>
      <c r="C294" s="124" t="s">
        <v>358</v>
      </c>
      <c r="D294" s="118">
        <v>-811500</v>
      </c>
      <c r="E294" s="118">
        <v>712663.12</v>
      </c>
      <c r="F294" s="119" t="s">
        <v>132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phoneticPr fontId="0" type="noConversion"/>
  <conditionalFormatting sqref="E14:F14 E16:F16">
    <cfRule type="cellIs" priority="1" operator="equal">
      <formula>0</formula>
    </cfRule>
  </conditionalFormatting>
  <conditionalFormatting sqref="E28:F29">
    <cfRule type="cellIs" priority="2" operator="equal">
      <formula>0</formula>
    </cfRule>
  </conditionalFormatting>
  <conditionalFormatting sqref="E31:F31">
    <cfRule type="cellIs" priority="3" operator="equal">
      <formula>0</formula>
    </cfRule>
  </conditionalFormatting>
  <pageMargins left="0.17" right="0.17" top="0.19" bottom="0.16" header="0.17" footer="0.25"/>
  <pageSetup paperSize="9" scale="58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36"/>
  <sheetViews>
    <sheetView showGridLines="0" topLeftCell="A28" workbookViewId="0">
      <selection activeCell="A30" sqref="A30:C35"/>
    </sheetView>
  </sheetViews>
  <sheetFormatPr defaultRowHeight="12.75" customHeight="1"/>
  <cols>
    <col min="1" max="1" width="60.5703125" style="64" customWidth="1"/>
    <col min="2" max="2" width="14.85546875" style="64" customWidth="1"/>
    <col min="3" max="3" width="72.28515625" style="64" customWidth="1"/>
    <col min="4" max="4" width="76.42578125" style="64" customWidth="1"/>
    <col min="5" max="5" width="73.85546875" style="64" customWidth="1"/>
    <col min="6" max="6" width="42.42578125" style="64" customWidth="1"/>
    <col min="7" max="16384" width="9.140625" style="64"/>
  </cols>
  <sheetData>
    <row r="1" spans="1:6" ht="22.5" customHeight="1">
      <c r="A1" s="151" t="s">
        <v>133</v>
      </c>
      <c r="B1" s="151"/>
      <c r="C1" s="151"/>
      <c r="D1" s="151"/>
      <c r="E1" s="151"/>
      <c r="F1" s="151"/>
    </row>
    <row r="2" spans="1:6" ht="45" customHeight="1">
      <c r="A2" s="150" t="s">
        <v>134</v>
      </c>
      <c r="B2" s="150"/>
      <c r="C2" s="150"/>
      <c r="D2" s="150"/>
      <c r="E2" s="150"/>
      <c r="F2" s="150"/>
    </row>
    <row r="3" spans="1:6" ht="63.75" customHeight="1" thickBot="1">
      <c r="A3" s="65"/>
      <c r="B3" s="66"/>
      <c r="C3" s="67"/>
      <c r="D3" s="68"/>
      <c r="E3" s="68"/>
      <c r="F3" s="67"/>
    </row>
    <row r="4" spans="1:6" ht="13.9" customHeight="1">
      <c r="A4" s="152" t="s">
        <v>206</v>
      </c>
      <c r="B4" s="155" t="s">
        <v>207</v>
      </c>
      <c r="C4" s="161" t="s">
        <v>135</v>
      </c>
      <c r="D4" s="158" t="s">
        <v>209</v>
      </c>
      <c r="E4" s="158" t="s">
        <v>210</v>
      </c>
      <c r="F4" s="164" t="s">
        <v>211</v>
      </c>
    </row>
    <row r="5" spans="1:6" ht="4.9000000000000004" customHeight="1">
      <c r="A5" s="153"/>
      <c r="B5" s="156"/>
      <c r="C5" s="162"/>
      <c r="D5" s="159"/>
      <c r="E5" s="159"/>
      <c r="F5" s="165"/>
    </row>
    <row r="6" spans="1:6" ht="6" customHeight="1">
      <c r="A6" s="153"/>
      <c r="B6" s="156"/>
      <c r="C6" s="162"/>
      <c r="D6" s="159"/>
      <c r="E6" s="159"/>
      <c r="F6" s="165"/>
    </row>
    <row r="7" spans="1:6" ht="4.9000000000000004" customHeight="1">
      <c r="A7" s="153"/>
      <c r="B7" s="156"/>
      <c r="C7" s="162"/>
      <c r="D7" s="159"/>
      <c r="E7" s="159"/>
      <c r="F7" s="165"/>
    </row>
    <row r="8" spans="1:6" ht="6" customHeight="1">
      <c r="A8" s="153"/>
      <c r="B8" s="156"/>
      <c r="C8" s="162"/>
      <c r="D8" s="159"/>
      <c r="E8" s="159"/>
      <c r="F8" s="165"/>
    </row>
    <row r="9" spans="1:6" ht="6" customHeight="1">
      <c r="A9" s="153"/>
      <c r="B9" s="156"/>
      <c r="C9" s="162"/>
      <c r="D9" s="159"/>
      <c r="E9" s="159"/>
      <c r="F9" s="165"/>
    </row>
    <row r="10" spans="1:6" ht="1.5" customHeight="1">
      <c r="A10" s="154"/>
      <c r="B10" s="157"/>
      <c r="C10" s="163"/>
      <c r="D10" s="160"/>
      <c r="E10" s="160"/>
      <c r="F10" s="166"/>
    </row>
    <row r="11" spans="1:6" ht="13.5" customHeight="1" thickBot="1">
      <c r="A11" s="97">
        <v>1</v>
      </c>
      <c r="B11" s="69">
        <v>2</v>
      </c>
      <c r="C11" s="70">
        <v>3</v>
      </c>
      <c r="D11" s="71" t="s">
        <v>212</v>
      </c>
      <c r="E11" s="72" t="s">
        <v>213</v>
      </c>
      <c r="F11" s="73" t="s">
        <v>214</v>
      </c>
    </row>
    <row r="12" spans="1:6" ht="49.5" customHeight="1">
      <c r="A12" s="98" t="s">
        <v>136</v>
      </c>
      <c r="B12" s="74" t="s">
        <v>137</v>
      </c>
      <c r="C12" s="85" t="s">
        <v>358</v>
      </c>
      <c r="D12" s="86">
        <f>D23+D22</f>
        <v>557600</v>
      </c>
      <c r="E12" s="86">
        <f>E23+E22</f>
        <v>-712663.12000000477</v>
      </c>
      <c r="F12" s="87" t="s">
        <v>358</v>
      </c>
    </row>
    <row r="13" spans="1:6" ht="20.25" customHeight="1">
      <c r="A13" s="99" t="s">
        <v>218</v>
      </c>
      <c r="B13" s="75"/>
      <c r="C13" s="88"/>
      <c r="D13" s="89"/>
      <c r="E13" s="89"/>
      <c r="F13" s="90"/>
    </row>
    <row r="14" spans="1:6" ht="61.5" customHeight="1">
      <c r="A14" s="100" t="s">
        <v>138</v>
      </c>
      <c r="B14" s="76" t="s">
        <v>139</v>
      </c>
      <c r="C14" s="91" t="s">
        <v>358</v>
      </c>
      <c r="D14" s="92" t="s">
        <v>229</v>
      </c>
      <c r="E14" s="92" t="s">
        <v>229</v>
      </c>
      <c r="F14" s="93" t="s">
        <v>229</v>
      </c>
    </row>
    <row r="15" spans="1:6" ht="19.5" customHeight="1">
      <c r="A15" s="99" t="s">
        <v>140</v>
      </c>
      <c r="B15" s="75"/>
      <c r="C15" s="88"/>
      <c r="D15" s="89"/>
      <c r="E15" s="89"/>
      <c r="F15" s="90"/>
    </row>
    <row r="16" spans="1:6" ht="54.75" customHeight="1">
      <c r="A16" s="100" t="s">
        <v>141</v>
      </c>
      <c r="B16" s="76" t="s">
        <v>142</v>
      </c>
      <c r="C16" s="91" t="s">
        <v>358</v>
      </c>
      <c r="D16" s="92" t="s">
        <v>229</v>
      </c>
      <c r="E16" s="92" t="s">
        <v>229</v>
      </c>
      <c r="F16" s="93" t="s">
        <v>229</v>
      </c>
    </row>
    <row r="17" spans="1:11" ht="24" customHeight="1">
      <c r="A17" s="99" t="s">
        <v>140</v>
      </c>
      <c r="B17" s="75"/>
      <c r="C17" s="88"/>
      <c r="D17" s="89"/>
      <c r="E17" s="89"/>
      <c r="F17" s="90"/>
    </row>
    <row r="18" spans="1:11" ht="75.75" customHeight="1">
      <c r="A18" s="98" t="s">
        <v>143</v>
      </c>
      <c r="B18" s="74" t="s">
        <v>144</v>
      </c>
      <c r="C18" s="85" t="s">
        <v>167</v>
      </c>
      <c r="D18" s="86">
        <f>D22+D23</f>
        <v>557600</v>
      </c>
      <c r="E18" s="86">
        <f>E22+E23</f>
        <v>-712663.12000000477</v>
      </c>
      <c r="F18" s="87">
        <f>D18+E18</f>
        <v>-155063.12000000477</v>
      </c>
    </row>
    <row r="19" spans="1:11" ht="88.5" customHeight="1">
      <c r="A19" s="98" t="s">
        <v>145</v>
      </c>
      <c r="B19" s="74" t="s">
        <v>146</v>
      </c>
      <c r="C19" s="85" t="s">
        <v>168</v>
      </c>
      <c r="D19" s="86">
        <v>-168519500</v>
      </c>
      <c r="E19" s="94">
        <v>-87844837.75</v>
      </c>
      <c r="F19" s="87" t="s">
        <v>132</v>
      </c>
    </row>
    <row r="20" spans="1:11" ht="86.25" customHeight="1">
      <c r="A20" s="101" t="s">
        <v>169</v>
      </c>
      <c r="B20" s="77" t="s">
        <v>146</v>
      </c>
      <c r="C20" s="95" t="s">
        <v>170</v>
      </c>
      <c r="D20" s="86">
        <v>-168519500</v>
      </c>
      <c r="E20" s="94">
        <v>-87844837.75</v>
      </c>
      <c r="F20" s="96" t="s">
        <v>132</v>
      </c>
    </row>
    <row r="21" spans="1:11" ht="84.75" customHeight="1">
      <c r="A21" s="101" t="s">
        <v>171</v>
      </c>
      <c r="B21" s="77" t="s">
        <v>146</v>
      </c>
      <c r="C21" s="95" t="s">
        <v>172</v>
      </c>
      <c r="D21" s="86">
        <v>-168519500</v>
      </c>
      <c r="E21" s="94">
        <v>-87844837.75</v>
      </c>
      <c r="F21" s="96"/>
    </row>
    <row r="22" spans="1:11" ht="69.75" customHeight="1">
      <c r="A22" s="101" t="s">
        <v>147</v>
      </c>
      <c r="B22" s="77" t="s">
        <v>146</v>
      </c>
      <c r="C22" s="95" t="s">
        <v>173</v>
      </c>
      <c r="D22" s="86">
        <v>-168519500</v>
      </c>
      <c r="E22" s="94">
        <v>-87844837.75</v>
      </c>
      <c r="F22" s="96"/>
    </row>
    <row r="23" spans="1:11" ht="82.5" customHeight="1">
      <c r="A23" s="98" t="s">
        <v>148</v>
      </c>
      <c r="B23" s="74" t="s">
        <v>149</v>
      </c>
      <c r="C23" s="85" t="s">
        <v>174</v>
      </c>
      <c r="D23" s="86">
        <v>169077100</v>
      </c>
      <c r="E23" s="94">
        <v>87132174.629999995</v>
      </c>
      <c r="F23" s="87" t="s">
        <v>132</v>
      </c>
    </row>
    <row r="24" spans="1:11" ht="114" customHeight="1">
      <c r="A24" s="101" t="s">
        <v>175</v>
      </c>
      <c r="B24" s="74"/>
      <c r="C24" s="95" t="s">
        <v>176</v>
      </c>
      <c r="D24" s="86">
        <v>169077100</v>
      </c>
      <c r="E24" s="94">
        <v>87132174.629999995</v>
      </c>
      <c r="F24" s="87"/>
    </row>
    <row r="25" spans="1:11" ht="125.25" customHeight="1">
      <c r="A25" s="101" t="s">
        <v>177</v>
      </c>
      <c r="B25" s="74"/>
      <c r="C25" s="95" t="s">
        <v>178</v>
      </c>
      <c r="D25" s="86">
        <v>169077100</v>
      </c>
      <c r="E25" s="94">
        <v>87132174.629999995</v>
      </c>
      <c r="F25" s="87"/>
    </row>
    <row r="26" spans="1:11" ht="114.75" customHeight="1" thickBot="1">
      <c r="A26" s="101" t="s">
        <v>150</v>
      </c>
      <c r="B26" s="77" t="s">
        <v>149</v>
      </c>
      <c r="C26" s="95" t="s">
        <v>179</v>
      </c>
      <c r="D26" s="86">
        <v>169077100</v>
      </c>
      <c r="E26" s="94">
        <v>87132174.629999995</v>
      </c>
      <c r="F26" s="96" t="s">
        <v>132</v>
      </c>
    </row>
    <row r="27" spans="1:11" ht="12.75" customHeight="1">
      <c r="A27" s="78"/>
      <c r="B27" s="79"/>
      <c r="C27" s="80"/>
      <c r="D27" s="81"/>
      <c r="E27" s="81"/>
      <c r="F27" s="82"/>
    </row>
    <row r="30" spans="1:11" ht="78" customHeight="1">
      <c r="A30" s="102" t="s">
        <v>180</v>
      </c>
      <c r="B30" s="102"/>
      <c r="C30" s="103" t="s">
        <v>181</v>
      </c>
      <c r="D30" s="83"/>
      <c r="K30" s="84"/>
    </row>
    <row r="31" spans="1:11" ht="12.75" customHeight="1">
      <c r="A31" s="102"/>
      <c r="B31" s="102"/>
      <c r="C31" s="102"/>
      <c r="D31" s="83"/>
    </row>
    <row r="32" spans="1:11" ht="12.75" customHeight="1">
      <c r="A32" s="102"/>
      <c r="B32" s="102"/>
      <c r="C32" s="102"/>
      <c r="D32" s="83"/>
    </row>
    <row r="33" spans="1:4" ht="96.75" customHeight="1">
      <c r="A33" s="102" t="s">
        <v>182</v>
      </c>
      <c r="B33" s="102"/>
      <c r="C33" s="103" t="s">
        <v>183</v>
      </c>
      <c r="D33" s="83"/>
    </row>
    <row r="34" spans="1:4" ht="12.75" customHeight="1">
      <c r="A34" s="102"/>
      <c r="B34" s="102"/>
      <c r="C34" s="102"/>
      <c r="D34" s="83"/>
    </row>
    <row r="35" spans="1:4" ht="12.75" customHeight="1">
      <c r="A35" s="102"/>
      <c r="B35" s="102"/>
      <c r="C35" s="102"/>
      <c r="D35" s="83"/>
    </row>
    <row r="36" spans="1:4" ht="12.75" customHeight="1">
      <c r="A36" s="83"/>
      <c r="B36" s="83"/>
      <c r="C36" s="83"/>
      <c r="D36" s="83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phoneticPr fontId="0" type="noConversion"/>
  <conditionalFormatting sqref="E31:F31 E33:F33 F15:F17 E13:F13 E15">
    <cfRule type="cellIs" priority="1" operator="equal">
      <formula>0</formula>
    </cfRule>
  </conditionalFormatting>
  <pageMargins left="0.17" right="0.17" top="0.23" bottom="0.39370078740157483" header="0.17" footer="0.51181102362204722"/>
  <pageSetup paperSize="9" scale="26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B11"/>
  <sheetViews>
    <sheetView workbookViewId="0"/>
  </sheetViews>
  <sheetFormatPr defaultRowHeight="15"/>
  <sheetData>
    <row r="1" spans="1:2">
      <c r="A1" t="s">
        <v>151</v>
      </c>
      <c r="B1" t="s">
        <v>152</v>
      </c>
    </row>
    <row r="2" spans="1:2">
      <c r="A2" t="s">
        <v>153</v>
      </c>
      <c r="B2" t="s">
        <v>154</v>
      </c>
    </row>
    <row r="3" spans="1:2">
      <c r="A3" t="s">
        <v>155</v>
      </c>
      <c r="B3" t="s">
        <v>191</v>
      </c>
    </row>
    <row r="4" spans="1:2">
      <c r="A4" t="s">
        <v>156</v>
      </c>
      <c r="B4" t="s">
        <v>157</v>
      </c>
    </row>
    <row r="5" spans="1:2">
      <c r="A5" t="s">
        <v>158</v>
      </c>
      <c r="B5" t="s">
        <v>159</v>
      </c>
    </row>
    <row r="6" spans="1:2">
      <c r="A6" t="s">
        <v>160</v>
      </c>
      <c r="B6" t="s">
        <v>152</v>
      </c>
    </row>
    <row r="7" spans="1:2">
      <c r="A7" t="s">
        <v>161</v>
      </c>
      <c r="B7" t="s">
        <v>184</v>
      </c>
    </row>
    <row r="8" spans="1:2">
      <c r="A8" t="s">
        <v>162</v>
      </c>
      <c r="B8" t="s">
        <v>184</v>
      </c>
    </row>
    <row r="9" spans="1:2">
      <c r="A9" t="s">
        <v>163</v>
      </c>
      <c r="B9" t="s">
        <v>164</v>
      </c>
    </row>
    <row r="10" spans="1:2">
      <c r="A10" t="s">
        <v>165</v>
      </c>
      <c r="B10" t="s">
        <v>203</v>
      </c>
    </row>
    <row r="11" spans="1:2">
      <c r="A11" t="s">
        <v>166</v>
      </c>
      <c r="B11" t="s">
        <v>213</v>
      </c>
    </row>
  </sheetData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rep:2.56.0.403 (p7)</dc:description>
  <cp:lastModifiedBy>User</cp:lastModifiedBy>
  <cp:lastPrinted>2025-07-03T11:06:02Z</cp:lastPrinted>
  <dcterms:created xsi:type="dcterms:W3CDTF">2025-07-03T10:14:20Z</dcterms:created>
  <dcterms:modified xsi:type="dcterms:W3CDTF">2025-07-03T11:09:36Z</dcterms:modified>
</cp:coreProperties>
</file>