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615" windowWidth="21840" windowHeight="1374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Источники!$F$40</definedName>
    <definedName name="LAST_CELL" localSheetId="1">Расходы!$F$321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Источники!$A$28</definedName>
    <definedName name="REND_1" localSheetId="1">Расходы!$A$322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8" i="3"/>
  <c r="E18"/>
  <c r="E12"/>
  <c r="F320" i="2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0" i="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<sst xmlns="http://schemas.openxmlformats.org/spreadsheetml/2006/main" count="1338" uniqueCount="671">
  <si>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</si>
  <si>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</si>
  <si>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</si>
  <si>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</si>
  <si>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</si>
  <si>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</si>
  <si>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</si>
  <si>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</si>
  <si>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</si>
  <si>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</si>
  <si>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</si>
  <si>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</si>
  <si>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</si>
  <si>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</si>
  <si>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</si>
  <si>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</si>
  <si>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</si>
  <si>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</si>
  <si>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</si>
  <si>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</si>
  <si>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</si>
  <si>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</si>
  <si>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</si>
  <si>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</si>
  <si>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</si>
  <si>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</si>
  <si>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</si>
  <si>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</si>
  <si>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</si>
  <si>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</si>
  <si>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</si>
  <si>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</si>
  <si>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</si>
  <si>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</si>
  <si>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</si>
  <si>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</si>
  <si>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</si>
  <si>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</si>
  <si>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</si>
  <si>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</si>
  <si>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</si>
  <si>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</si>
  <si>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</si>
  <si>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</si>
  <si>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</si>
  <si>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</si>
  <si>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</si>
  <si>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</si>
  <si>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</si>
  <si>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</si>
  <si>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</si>
  <si>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</si>
  <si>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</si>
  <si>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</si>
  <si>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</si>
  <si>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</si>
  <si>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</si>
  <si>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</si>
  <si>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</si>
  <si>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</si>
  <si>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</si>
  <si>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</si>
  <si>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</si>
  <si>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</si>
  <si>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</si>
  <si>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</si>
  <si>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</si>
  <si>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</si>
  <si>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</si>
  <si>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</si>
  <si>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</si>
  <si>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</si>
  <si>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</si>
  <si>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</si>
  <si>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</si>
  <si>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</si>
  <si>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</si>
  <si>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</si>
  <si>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</si>
  <si>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</si>
  <si>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</si>
  <si>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</si>
  <si>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</si>
  <si>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</si>
  <si>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</si>
  <si>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</si>
  <si>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</si>
  <si>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</si>
  <si>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</si>
  <si>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</si>
  <si>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</si>
  <si>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</si>
  <si>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</si>
  <si>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</si>
  <si>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</si>
  <si>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</si>
  <si>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</si>
  <si>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</si>
  <si>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</si>
  <si>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</si>
  <si>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</si>
  <si>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</si>
  <si>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</si>
  <si>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</si>
  <si>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</si>
  <si>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</si>
  <si>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</si>
  <si>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</si>
  <si>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</si>
  <si>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</si>
  <si>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</si>
  <si>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</si>
  <si>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</si>
  <si>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</si>
  <si>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</si>
  <si>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</si>
  <si>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</si>
  <si>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</si>
  <si>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</si>
  <si>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</si>
  <si>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</si>
  <si>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</si>
  <si>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</si>
  <si>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</si>
  <si>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</si>
  <si>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</si>
  <si>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</si>
  <si>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</si>
  <si>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</si>
  <si>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</si>
  <si>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</si>
  <si>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</si>
  <si>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</si>
  <si>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</si>
  <si>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</si>
  <si>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</si>
  <si>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</si>
  <si>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</si>
  <si>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</si>
  <si>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</si>
  <si>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</si>
  <si>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</si>
  <si>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</si>
  <si>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</si>
  <si>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</si>
  <si>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</si>
  <si>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</si>
  <si>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</si>
  <si>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</si>
  <si>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</si>
  <si>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</si>
  <si>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</si>
  <si>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</si>
  <si>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</si>
  <si>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</si>
  <si>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</si>
  <si>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</si>
  <si>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</si>
  <si>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</si>
  <si>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</si>
  <si>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</si>
  <si>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</si>
  <si>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</si>
  <si>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</si>
  <si>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</si>
  <si>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</si>
  <si>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</si>
  <si>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</si>
  <si>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</si>
  <si>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</si>
  <si>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</si>
  <si>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</si>
  <si>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</si>
  <si>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</si>
  <si>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</si>
  <si>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</si>
  <si>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</si>
  <si>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</si>
  <si>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</si>
  <si>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</si>
  <si>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</si>
  <si>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</si>
  <si>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</si>
  <si>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</si>
  <si>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Расходы за счет средств резервного фонда Администрации Белокалитвинского района на финансовое обеспечение непредвиденных расходов по иным непрограммным мероприятиям в рамках непрограммного направления деятельности "Реализация функций органов местного самоуправления Синегорского сельского поселения"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</si>
  <si>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</si>
  <si>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</si>
  <si>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</si>
  <si>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</si>
  <si>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</si>
  <si>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</si>
  <si>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</si>
  <si>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</si>
  <si>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</si>
  <si>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</si>
  <si>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</si>
  <si>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</si>
  <si>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</si>
  <si>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</si>
  <si>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</si>
  <si>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</si>
  <si>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</si>
  <si>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</si>
  <si>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</si>
  <si>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</si>
  <si>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</si>
  <si>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</si>
  <si>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</si>
  <si>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</si>
  <si>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</si>
  <si>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</si>
  <si>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</si>
  <si>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</si>
  <si>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</si>
  <si>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</si>
  <si>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</si>
  <si>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</si>
  <si>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</si>
  <si>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</si>
  <si>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</si>
  <si>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</si>
  <si>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</si>
  <si>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</si>
  <si>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</si>
  <si>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</si>
  <si>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</si>
  <si>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</si>
  <si>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</si>
  <si>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</si>
  <si>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</si>
  <si>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</si>
  <si>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</si>
  <si>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</si>
  <si>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</si>
  <si>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</si>
  <si>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</si>
  <si>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</si>
  <si>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</si>
  <si>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</si>
  <si>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</si>
  <si>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</si>
  <si>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</si>
  <si>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</si>
  <si>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</si>
  <si>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</si>
  <si>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</si>
  <si>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</si>
  <si>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</si>
  <si>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</si>
  <si>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</si>
  <si>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</si>
  <si>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</si>
  <si>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</si>
  <si>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</si>
  <si>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</si>
  <si>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</si>
  <si>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</si>
  <si>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</si>
  <si>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</si>
  <si>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</si>
  <si>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</si>
  <si>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</si>
  <si>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</si>
  <si>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</si>
  <si>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</si>
  <si>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</si>
  <si>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</si>
  <si>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</si>
  <si>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</si>
  <si>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</si>
  <si>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</si>
  <si>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</si>
  <si>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</si>
  <si>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</si>
  <si>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</si>
  <si>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</si>
  <si>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</si>
  <si>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</si>
  <si>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951 0113 9910000000 000 </t>
  </si>
  <si>
    <t xml:space="preserve">951 0113 9910091100 000 </t>
  </si>
  <si>
    <t xml:space="preserve">951 0113 9910091100 800 </t>
  </si>
  <si>
    <t>Исполнение судебных актов</t>
  </si>
  <si>
    <t xml:space="preserve">951 0113 9910091100 830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</si>
  <si>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</si>
  <si>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951 0113 9910091100 831 </t>
  </si>
  <si>
    <t xml:space="preserve">951 0113 9990000000 000 </t>
  </si>
  <si>
    <t>Исполнение судебных актов по искам к Синегорскому сельскому поселению о возмещении вреда, причиненного незаконными действиями (бездействием) органов местного самоуправления Синегорского сельского поселения либо их должностных лиц</t>
  </si>
  <si>
    <t xml:space="preserve">951 0113 9990090121 000 </t>
  </si>
  <si>
    <t xml:space="preserve">951 0113 9990090121 800 </t>
  </si>
  <si>
    <t xml:space="preserve">951 0113 9990090121 830 </t>
  </si>
  <si>
    <t xml:space="preserve">951 0113 9990090121 831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</si>
  <si>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</si>
  <si>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</si>
  <si>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</si>
  <si>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</si>
  <si>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</si>
  <si>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</si>
  <si>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</si>
  <si>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</si>
  <si>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</si>
  <si>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</si>
  <si>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</si>
  <si>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</si>
  <si>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</si>
  <si>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</si>
  <si>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</si>
  <si>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</si>
  <si>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</si>
  <si>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</si>
  <si>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</si>
  <si>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</si>
  <si>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</si>
  <si>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</si>
  <si>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</si>
  <si>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</si>
  <si>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</si>
  <si>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</si>
  <si>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Ст.инспектор</t>
  </si>
  <si>
    <t>К.А. Тищенко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</si>
  <si>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</si>
  <si>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</si>
  <si>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</si>
  <si>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</si>
  <si>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</si>
  <si>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</si>
  <si>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</si>
  <si>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</si>
  <si>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</si>
  <si>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</si>
  <si>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</si>
  <si>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</si>
  <si>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</si>
  <si>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</si>
  <si>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</si>
  <si>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</si>
  <si>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</si>
  <si>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</si>
  <si>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</si>
  <si>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</si>
  <si>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</si>
  <si>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</si>
  <si>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</si>
  <si>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</si>
  <si>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</si>
  <si>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</si>
  <si>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</si>
  <si>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</si>
  <si>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</si>
  <si>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</si>
  <si>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</si>
  <si>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</si>
  <si>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</si>
  <si>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</si>
  <si>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</si>
  <si>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</si>
  <si>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</si>
  <si>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</si>
  <si>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</si>
  <si>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</si>
  <si>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</si>
  <si>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</si>
  <si>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</si>
  <si>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</si>
  <si>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</si>
  <si>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</si>
  <si>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</si>
  <si>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</si>
  <si>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</si>
  <si>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</si>
  <si>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</si>
  <si>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</si>
  <si>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</si>
  <si>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</si>
  <si>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</si>
  <si>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</si>
  <si>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</si>
  <si>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</si>
  <si>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</si>
  <si>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</si>
  <si>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</si>
  <si>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</si>
  <si>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</si>
  <si>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</si>
  <si>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</si>
  <si>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</si>
  <si>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</si>
  <si>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</si>
  <si>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</si>
  <si>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</si>
  <si>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</si>
  <si>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</si>
  <si>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</si>
  <si>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</si>
  <si>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</si>
  <si>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</si>
  <si>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</si>
  <si>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</si>
  <si>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</si>
  <si>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</si>
  <si>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</si>
  <si>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</si>
  <si>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</si>
  <si>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</si>
  <si>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</si>
  <si>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по сносу авариного жилищного фонда</t>
  </si>
  <si>
    <t xml:space="preserve">951 0501 0120286260 000 </t>
  </si>
  <si>
    <t xml:space="preserve">951 0501 0120286260 200 </t>
  </si>
  <si>
    <t xml:space="preserve">951 0501 0120286260 240 </t>
  </si>
  <si>
    <t xml:space="preserve">951 0501 0120286260 244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</si>
  <si>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</si>
  <si>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</si>
  <si>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</si>
  <si>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</si>
  <si>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</si>
  <si>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</si>
  <si>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</si>
  <si>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</si>
  <si>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</si>
  <si>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</si>
  <si>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</si>
  <si>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</si>
  <si>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</si>
  <si>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</si>
  <si>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</si>
  <si>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</si>
  <si>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</si>
  <si>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</si>
  <si>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</si>
  <si>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</si>
  <si>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</si>
  <si>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</si>
  <si>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</si>
  <si>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</si>
  <si>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</si>
  <si>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</si>
  <si>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</si>
  <si>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</si>
  <si>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</si>
  <si>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</si>
  <si>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</si>
  <si>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</si>
  <si>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</si>
  <si>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</si>
  <si>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</si>
  <si>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</si>
  <si>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</si>
  <si>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</si>
  <si>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</si>
  <si>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</si>
  <si>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 xml:space="preserve">951 0502 9900000000 000 </t>
  </si>
  <si>
    <t xml:space="preserve">951 0502 9910000000 000 </t>
  </si>
  <si>
    <t xml:space="preserve">951 0502 9910091100 000 </t>
  </si>
  <si>
    <t xml:space="preserve">951 0502 9910091100 200 </t>
  </si>
  <si>
    <t xml:space="preserve">951 0502 9910091100 240 </t>
  </si>
  <si>
    <t xml:space="preserve">951 0502 9910091100 244 </t>
  </si>
  <si>
    <t xml:space="preserve">951 0502 9910091100 247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</si>
  <si>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</si>
  <si>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</si>
  <si>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</si>
  <si>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</si>
  <si>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</si>
  <si>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</si>
  <si>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</si>
  <si>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</si>
  <si>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</si>
  <si>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</si>
  <si>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</si>
  <si>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</si>
  <si>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</si>
  <si>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951 0503 1120191100 000 </t>
  </si>
  <si>
    <t xml:space="preserve">951 0503 1120191100 200 </t>
  </si>
  <si>
    <t xml:space="preserve">951 0503 1120191100 240 </t>
  </si>
  <si>
    <t xml:space="preserve">951 0503 1120191100 244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</si>
  <si>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</si>
  <si>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</si>
  <si>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</si>
  <si>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</si>
  <si>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</si>
  <si>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</si>
  <si>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</si>
  <si>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</si>
  <si>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</si>
  <si>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</si>
  <si>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</si>
  <si>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</si>
  <si>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</si>
  <si>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</si>
  <si>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</si>
  <si>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</si>
  <si>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</si>
  <si>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</si>
  <si>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</si>
  <si>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</si>
  <si>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</si>
  <si>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</si>
  <si>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</si>
  <si>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</si>
  <si>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</si>
  <si>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</si>
  <si>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951 0503 9900000000 000 </t>
  </si>
  <si>
    <t xml:space="preserve">951 0503 9910000000 000 </t>
  </si>
  <si>
    <t xml:space="preserve">951 0503 9910091100 000 </t>
  </si>
  <si>
    <t xml:space="preserve">951 0503 9910091100 200 </t>
  </si>
  <si>
    <t xml:space="preserve">951 0503 9910091100 240 </t>
  </si>
  <si>
    <t xml:space="preserve">951 0503 9910091100 244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</si>
  <si>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</si>
  <si>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</si>
  <si>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</si>
  <si>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</si>
  <si>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</si>
  <si>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</si>
  <si>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</si>
  <si>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</si>
  <si>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</si>
  <si>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</si>
  <si>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</si>
  <si>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</si>
  <si>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</si>
  <si>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</si>
  <si>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</si>
  <si>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</si>
  <si>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</si>
  <si>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</si>
  <si>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</si>
  <si>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</si>
  <si>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</si>
  <si>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</si>
  <si>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</si>
  <si>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</si>
  <si>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</si>
  <si>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</si>
  <si>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</si>
  <si>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</si>
  <si>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</si>
  <si>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</si>
  <si>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</si>
  <si>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</si>
  <si>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</si>
  <si>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</si>
  <si>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</si>
  <si>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</si>
  <si>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</si>
  <si>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</si>
  <si>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</si>
  <si>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</si>
  <si>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</si>
  <si>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</si>
  <si>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</si>
  <si>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</si>
  <si>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</si>
  <si>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</si>
  <si>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</si>
  <si>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</si>
  <si>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</si>
  <si>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</si>
  <si>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</si>
  <si>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</si>
  <si>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</si>
  <si>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</si>
  <si>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</si>
  <si>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</si>
  <si>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</si>
  <si>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</si>
  <si>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</si>
  <si>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</si>
  <si>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</si>
  <si>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</si>
  <si>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</si>
  <si>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</si>
  <si>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</si>
  <si>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</si>
  <si>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</si>
  <si>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</si>
  <si>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</si>
  <si>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</si>
  <si>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</si>
  <si>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</si>
  <si>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</si>
  <si>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</si>
  <si>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</si>
  <si>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</si>
  <si>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</si>
  <si>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</si>
  <si>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</si>
  <si>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</si>
  <si>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</si>
  <si>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</si>
  <si>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</si>
  <si>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</si>
  <si>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</si>
  <si>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</si>
  <si>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</si>
  <si>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</si>
  <si>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</si>
  <si>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</si>
  <si>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</si>
  <si>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</si>
  <si>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</si>
  <si>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</si>
  <si>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</si>
  <si>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</si>
  <si>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</si>
  <si>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</si>
  <si>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</si>
  <si>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</si>
  <si>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</si>
  <si>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</si>
  <si>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</si>
  <si>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</si>
  <si>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</si>
  <si>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</si>
  <si>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</si>
  <si>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</si>
  <si>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</si>
  <si>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</si>
  <si>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</si>
  <si>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</si>
  <si>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</si>
  <si>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</si>
  <si>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</si>
  <si>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</si>
  <si>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</si>
  <si>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</si>
  <si>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</si>
  <si>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</si>
  <si>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</si>
  <si>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</si>
  <si>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</si>
  <si>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</si>
  <si>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</si>
  <si>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</si>
  <si>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</si>
  <si>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</si>
  <si>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</si>
  <si>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</si>
  <si>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</si>
  <si>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</si>
  <si>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</si>
  <si>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</si>
  <si>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</si>
  <si>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</si>
  <si>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</si>
  <si>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</si>
  <si>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</si>
  <si>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</si>
  <si>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</si>
  <si>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</si>
  <si>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</si>
  <si>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</si>
  <si>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</si>
  <si>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</si>
  <si>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</si>
  <si>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</si>
  <si>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</si>
  <si>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</si>
  <si>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</si>
  <si>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</si>
  <si>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</si>
  <si>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 xml:space="preserve">  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</si>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</sst>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4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4"/>
      <name val="Arial Cyr"/>
    </font>
    <font>
      <b/>
      <sz val="16"/>
      <name val="Arial Cyr"/>
    </font>
    <font>
      <b/>
      <sz val="14"/>
      <name val="Arial Cyr"/>
    </font>
    <font>
      <b/>
      <sz val="18"/>
      <name val="Arial Cyr"/>
    </font>
    <font>
      <sz val="16"/>
      <name val="Arial Cyr"/>
    </font>
    <font>
      <sz val="18"/>
      <name val="Arial Cyr"/>
    </font>
    <font>
      <sz val="14"/>
      <name val="Arial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Arial Cyr"/>
    </font>
    <font>
      <sz val="22"/>
      <color indexed="8"/>
      <name val="Arial Cyr"/>
    </font>
    <font>
      <sz val="11"/>
      <color indexed="8"/>
      <name val="Calibri"/>
      <family val="2"/>
    </font>
    <font>
      <sz val="16"/>
      <color indexed="8"/>
      <name val="Arial Cyr"/>
    </font>
    <font>
      <sz val="22"/>
      <color indexed="8"/>
      <name val="Calibri"/>
      <family val="2"/>
    </font>
    <font>
      <b/>
      <sz val="22"/>
      <color indexed="8"/>
      <name val="Arial Cyr"/>
    </font>
    <font>
      <sz val="24"/>
      <color indexed="8"/>
      <name val="Calibri"/>
      <family val="2"/>
    </font>
    <font>
      <b/>
      <sz val="24"/>
      <color indexed="8"/>
      <name val="Arial Cyr"/>
    </font>
    <font>
      <sz val="24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5" fillId="0" borderId="10" xfId="0" applyNumberFormat="1" applyFont="1" applyFill="1" applyBorder="1" applyAlignment="1">
      <alignment horizontal="center" wrapText="1"/>
    </xf>
    <xf numFmtId="49" fontId="47" fillId="0" borderId="11" xfId="0" applyNumberFormat="1" applyFont="1" applyFill="1" applyBorder="1" applyAlignment="1">
      <alignment horizontal="center" wrapText="1"/>
    </xf>
    <xf numFmtId="49" fontId="49" fillId="0" borderId="12" xfId="0" applyNumberFormat="1" applyFont="1" applyFill="1" applyBorder="1" applyAlignment="1">
      <alignment horizontal="center" wrapText="1"/>
    </xf>
    <xf numFmtId="0" fontId="50" fillId="0" borderId="13" xfId="0" applyNumberFormat="1" applyFont="1" applyFill="1" applyBorder="1" applyAlignment="1">
      <alignment horizontal="left"/>
    </xf>
    <xf numFmtId="0" fontId="51" fillId="0" borderId="14" xfId="0" applyNumberFormat="1" applyFont="1" applyFill="1" applyBorder="1" applyAlignment="1">
      <alignment horizontal="center"/>
    </xf>
    <xf numFmtId="49" fontId="52" fillId="0" borderId="14" xfId="0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>
      <alignment horizontal="left"/>
    </xf>
    <xf numFmtId="49" fontId="54" fillId="0" borderId="15" xfId="0" applyNumberFormat="1" applyFont="1" applyFill="1" applyBorder="1" applyAlignment="1">
      <alignment horizontal="center" wrapText="1"/>
    </xf>
    <xf numFmtId="0" fontId="55" fillId="0" borderId="11" xfId="0" applyNumberFormat="1" applyFont="1" applyFill="1" applyBorder="1" applyAlignment="1"/>
    <xf numFmtId="49" fontId="56" fillId="0" borderId="16" xfId="0" applyNumberFormat="1" applyFont="1" applyFill="1" applyBorder="1" applyAlignment="1">
      <alignment horizontal="center" wrapText="1"/>
    </xf>
    <xf numFmtId="0" fontId="57" fillId="0" borderId="17" xfId="0" applyNumberFormat="1" applyFont="1" applyFill="1" applyBorder="1" applyAlignment="1"/>
    <xf numFmtId="49" fontId="58" fillId="0" borderId="18" xfId="0" applyNumberFormat="1" applyFont="1" applyFill="1" applyBorder="1" applyAlignment="1">
      <alignment horizontal="center" wrapText="1"/>
    </xf>
    <xf numFmtId="0" fontId="59" fillId="0" borderId="0" xfId="0" applyNumberFormat="1" applyFont="1" applyFill="1" applyBorder="1" applyAlignment="1">
      <alignment horizontal="center"/>
    </xf>
    <xf numFmtId="49" fontId="44" fillId="0" borderId="19" xfId="0" applyNumberFormat="1" applyFont="1" applyFill="1" applyBorder="1" applyAlignment="1">
      <alignment horizontal="left" vertical="top" wrapText="1"/>
    </xf>
    <xf numFmtId="49" fontId="46" fillId="0" borderId="20" xfId="0" applyNumberFormat="1" applyFont="1" applyFill="1" applyBorder="1" applyAlignment="1">
      <alignment horizontal="left" vertical="top" wrapText="1"/>
    </xf>
    <xf numFmtId="49" fontId="48" fillId="0" borderId="21" xfId="0" applyNumberFormat="1" applyFont="1" applyFill="1" applyBorder="1" applyAlignment="1">
      <alignment horizontal="left" vertical="top" wrapText="1"/>
    </xf>
    <xf numFmtId="165" fontId="2" fillId="0" borderId="21" xfId="0" applyNumberFormat="1" applyFont="1" applyFill="1" applyBorder="1" applyAlignment="1">
      <alignment horizontal="left" vertical="top" wrapText="1"/>
    </xf>
    <xf numFmtId="49" fontId="60" fillId="0" borderId="22" xfId="0" applyNumberFormat="1" applyFont="1" applyFill="1" applyBorder="1" applyAlignment="1">
      <alignment horizontal="center"/>
    </xf>
    <xf numFmtId="49" fontId="60" fillId="0" borderId="23" xfId="0" applyNumberFormat="1" applyFont="1" applyFill="1" applyBorder="1" applyAlignment="1">
      <alignment horizontal="center"/>
    </xf>
    <xf numFmtId="49" fontId="60" fillId="0" borderId="24" xfId="0" applyNumberFormat="1" applyFont="1" applyFill="1" applyBorder="1" applyAlignment="1">
      <alignment horizontal="center"/>
    </xf>
    <xf numFmtId="0" fontId="63" fillId="0" borderId="0" xfId="0" applyFont="1" applyBorder="1" applyAlignment="1" applyProtection="1">
      <alignment horizontal="left"/>
    </xf>
    <xf numFmtId="49" fontId="63" fillId="0" borderId="0" xfId="0" applyNumberFormat="1" applyFont="1" applyBorder="1" applyAlignment="1" applyProtection="1">
      <alignment horizontal="center"/>
    </xf>
    <xf numFmtId="0" fontId="63" fillId="0" borderId="0" xfId="0" applyFont="1" applyBorder="1" applyAlignment="1" applyProtection="1"/>
    <xf numFmtId="49" fontId="63" fillId="0" borderId="0" xfId="0" applyNumberFormat="1" applyFont="1" applyBorder="1" applyAlignment="1" applyProtection="1"/>
    <xf numFmtId="0" fontId="63" fillId="0" borderId="6" xfId="0" applyFont="1" applyBorder="1" applyAlignment="1" applyProtection="1">
      <alignment horizontal="center" vertical="center"/>
    </xf>
    <xf numFmtId="0" fontId="63" fillId="0" borderId="1" xfId="0" applyFont="1" applyBorder="1" applyAlignment="1" applyProtection="1">
      <alignment horizontal="center" vertical="center"/>
    </xf>
    <xf numFmtId="0" fontId="63" fillId="0" borderId="7" xfId="0" applyFont="1" applyBorder="1" applyAlignment="1" applyProtection="1">
      <alignment horizontal="center" vertical="center"/>
    </xf>
    <xf numFmtId="49" fontId="63" fillId="0" borderId="1" xfId="0" applyNumberFormat="1" applyFont="1" applyBorder="1" applyAlignment="1" applyProtection="1">
      <alignment horizontal="center" vertical="center"/>
    </xf>
    <xf numFmtId="49" fontId="63" fillId="0" borderId="7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49" fontId="65" fillId="0" borderId="25" xfId="0" applyNumberFormat="1" applyFont="1" applyBorder="1" applyAlignment="1" applyProtection="1">
      <alignment horizontal="left" wrapText="1"/>
    </xf>
    <xf numFmtId="49" fontId="65" fillId="0" borderId="10" xfId="0" applyNumberFormat="1" applyFont="1" applyBorder="1" applyAlignment="1" applyProtection="1">
      <alignment horizontal="center" wrapText="1"/>
    </xf>
    <xf numFmtId="49" fontId="64" fillId="0" borderId="26" xfId="0" applyNumberFormat="1" applyFont="1" applyBorder="1" applyAlignment="1" applyProtection="1">
      <alignment horizontal="center" wrapText="1"/>
    </xf>
    <xf numFmtId="4" fontId="66" fillId="0" borderId="26" xfId="0" applyNumberFormat="1" applyFont="1" applyBorder="1" applyAlignment="1" applyProtection="1">
      <alignment horizontal="right"/>
    </xf>
    <xf numFmtId="4" fontId="66" fillId="0" borderId="27" xfId="0" applyNumberFormat="1" applyFont="1" applyBorder="1" applyAlignment="1" applyProtection="1">
      <alignment horizontal="right"/>
    </xf>
    <xf numFmtId="0" fontId="63" fillId="0" borderId="28" xfId="0" applyFont="1" applyBorder="1" applyAlignment="1" applyProtection="1">
      <alignment horizontal="left"/>
    </xf>
    <xf numFmtId="0" fontId="63" fillId="0" borderId="11" xfId="0" applyFont="1" applyBorder="1" applyAlignment="1" applyProtection="1">
      <alignment horizontal="center"/>
    </xf>
    <xf numFmtId="0" fontId="67" fillId="0" borderId="29" xfId="0" applyFont="1" applyBorder="1" applyAlignment="1" applyProtection="1">
      <alignment horizontal="center"/>
    </xf>
    <xf numFmtId="49" fontId="68" fillId="0" borderId="29" xfId="0" applyNumberFormat="1" applyFont="1" applyBorder="1" applyAlignment="1" applyProtection="1">
      <alignment horizontal="center"/>
    </xf>
    <xf numFmtId="49" fontId="68" fillId="0" borderId="30" xfId="0" applyNumberFormat="1" applyFont="1" applyBorder="1" applyAlignment="1" applyProtection="1">
      <alignment horizontal="center"/>
    </xf>
    <xf numFmtId="49" fontId="65" fillId="0" borderId="21" xfId="0" applyNumberFormat="1" applyFont="1" applyBorder="1" applyAlignment="1" applyProtection="1">
      <alignment horizontal="left" wrapText="1"/>
    </xf>
    <xf numFmtId="49" fontId="65" fillId="0" borderId="12" xfId="0" applyNumberFormat="1" applyFont="1" applyBorder="1" applyAlignment="1" applyProtection="1">
      <alignment horizontal="center" wrapText="1"/>
    </xf>
    <xf numFmtId="49" fontId="64" fillId="0" borderId="31" xfId="0" applyNumberFormat="1" applyFont="1" applyBorder="1" applyAlignment="1" applyProtection="1">
      <alignment horizontal="center" wrapText="1"/>
    </xf>
    <xf numFmtId="4" fontId="66" fillId="0" borderId="31" xfId="0" applyNumberFormat="1" applyFont="1" applyBorder="1" applyAlignment="1" applyProtection="1">
      <alignment horizontal="right"/>
    </xf>
    <xf numFmtId="4" fontId="66" fillId="0" borderId="32" xfId="0" applyNumberFormat="1" applyFont="1" applyBorder="1" applyAlignment="1" applyProtection="1">
      <alignment horizontal="right"/>
    </xf>
    <xf numFmtId="4" fontId="66" fillId="2" borderId="26" xfId="0" applyNumberFormat="1" applyFont="1" applyFill="1" applyBorder="1" applyAlignment="1" applyProtection="1">
      <alignment horizontal="right"/>
    </xf>
    <xf numFmtId="49" fontId="63" fillId="0" borderId="19" xfId="0" applyNumberFormat="1" applyFont="1" applyBorder="1" applyAlignment="1" applyProtection="1">
      <alignment horizontal="left" wrapText="1"/>
    </xf>
    <xf numFmtId="49" fontId="63" fillId="0" borderId="10" xfId="0" applyNumberFormat="1" applyFont="1" applyBorder="1" applyAlignment="1" applyProtection="1">
      <alignment horizontal="center" wrapText="1"/>
    </xf>
    <xf numFmtId="49" fontId="67" fillId="0" borderId="26" xfId="0" applyNumberFormat="1" applyFont="1" applyBorder="1" applyAlignment="1" applyProtection="1">
      <alignment horizontal="center" wrapText="1"/>
    </xf>
    <xf numFmtId="4" fontId="68" fillId="0" borderId="27" xfId="0" applyNumberFormat="1" applyFont="1" applyBorder="1" applyAlignment="1" applyProtection="1">
      <alignment horizontal="right"/>
    </xf>
    <xf numFmtId="0" fontId="63" fillId="0" borderId="13" xfId="0" applyFont="1" applyBorder="1" applyAlignment="1" applyProtection="1">
      <alignment horizontal="left"/>
    </xf>
    <xf numFmtId="0" fontId="63" fillId="0" borderId="14" xfId="0" applyFont="1" applyBorder="1" applyAlignment="1" applyProtection="1">
      <alignment horizontal="center"/>
    </xf>
    <xf numFmtId="0" fontId="63" fillId="0" borderId="14" xfId="0" applyFont="1" applyBorder="1" applyAlignment="1" applyProtection="1">
      <alignment horizontal="left"/>
    </xf>
    <xf numFmtId="49" fontId="63" fillId="0" borderId="14" xfId="0" applyNumberFormat="1" applyFont="1" applyBorder="1" applyAlignment="1" applyProtection="1"/>
    <xf numFmtId="0" fontId="63" fillId="0" borderId="14" xfId="0" applyFont="1" applyBorder="1" applyAlignment="1" applyProtection="1"/>
    <xf numFmtId="0" fontId="69" fillId="0" borderId="0" xfId="0" applyFont="1"/>
    <xf numFmtId="0" fontId="70" fillId="0" borderId="0" xfId="0" applyFont="1"/>
    <xf numFmtId="0" fontId="70" fillId="0" borderId="0" xfId="0" applyFont="1" applyAlignment="1">
      <alignment horizontal="right"/>
    </xf>
    <xf numFmtId="0" fontId="71" fillId="0" borderId="0" xfId="0" applyFont="1"/>
    <xf numFmtId="4" fontId="75" fillId="0" borderId="26" xfId="0" applyNumberFormat="1" applyFont="1" applyFill="1" applyBorder="1" applyAlignment="1">
      <alignment horizontal="right"/>
    </xf>
    <xf numFmtId="4" fontId="75" fillId="0" borderId="16" xfId="0" applyNumberFormat="1" applyFont="1" applyFill="1" applyBorder="1" applyAlignment="1">
      <alignment horizontal="right"/>
    </xf>
    <xf numFmtId="4" fontId="75" fillId="0" borderId="29" xfId="0" applyNumberFormat="1" applyFont="1" applyFill="1" applyBorder="1" applyAlignment="1">
      <alignment horizontal="right"/>
    </xf>
    <xf numFmtId="4" fontId="75" fillId="0" borderId="30" xfId="0" applyNumberFormat="1" applyFont="1" applyFill="1" applyBorder="1" applyAlignment="1">
      <alignment horizontal="right"/>
    </xf>
    <xf numFmtId="4" fontId="75" fillId="0" borderId="31" xfId="0" applyNumberFormat="1" applyFont="1" applyFill="1" applyBorder="1" applyAlignment="1">
      <alignment horizontal="right"/>
    </xf>
    <xf numFmtId="4" fontId="75" fillId="0" borderId="32" xfId="0" applyNumberFormat="1" applyFont="1" applyFill="1" applyBorder="1" applyAlignment="1">
      <alignment horizontal="right"/>
    </xf>
    <xf numFmtId="0" fontId="74" fillId="0" borderId="0" xfId="0" applyFont="1"/>
    <xf numFmtId="0" fontId="72" fillId="0" borderId="0" xfId="0" applyNumberFormat="1" applyFont="1" applyFill="1" applyBorder="1" applyAlignment="1">
      <alignment horizontal="left"/>
    </xf>
    <xf numFmtId="0" fontId="62" fillId="0" borderId="6" xfId="0" applyNumberFormat="1" applyFont="1" applyFill="1" applyBorder="1" applyAlignment="1">
      <alignment horizontal="center" vertical="center"/>
    </xf>
    <xf numFmtId="0" fontId="62" fillId="0" borderId="1" xfId="0" applyNumberFormat="1" applyFont="1" applyFill="1" applyBorder="1" applyAlignment="1">
      <alignment horizontal="center" vertical="center"/>
    </xf>
    <xf numFmtId="49" fontId="61" fillId="0" borderId="21" xfId="0" applyNumberFormat="1" applyFont="1" applyFill="1" applyBorder="1" applyAlignment="1">
      <alignment horizontal="left" vertical="top" wrapText="1"/>
    </xf>
    <xf numFmtId="0" fontId="62" fillId="0" borderId="20" xfId="0" applyNumberFormat="1" applyFont="1" applyFill="1" applyBorder="1" applyAlignment="1">
      <alignment vertical="top"/>
    </xf>
    <xf numFmtId="49" fontId="62" fillId="0" borderId="19" xfId="0" applyNumberFormat="1" applyFont="1" applyFill="1" applyBorder="1" applyAlignment="1">
      <alignment horizontal="left" vertical="top" wrapText="1"/>
    </xf>
    <xf numFmtId="165" fontId="62" fillId="0" borderId="19" xfId="0" applyNumberFormat="1" applyFont="1" applyFill="1" applyBorder="1" applyAlignment="1">
      <alignment horizontal="left" vertical="top" wrapText="1"/>
    </xf>
    <xf numFmtId="0" fontId="62" fillId="0" borderId="33" xfId="0" applyNumberFormat="1" applyFont="1" applyFill="1" applyBorder="1" applyAlignment="1">
      <alignment vertical="top"/>
    </xf>
    <xf numFmtId="49" fontId="62" fillId="0" borderId="27" xfId="0" applyNumberFormat="1" applyFont="1" applyFill="1" applyBorder="1" applyAlignment="1">
      <alignment horizontal="left" vertical="top" wrapText="1"/>
    </xf>
    <xf numFmtId="0" fontId="76" fillId="0" borderId="0" xfId="0" applyFont="1"/>
    <xf numFmtId="0" fontId="73" fillId="0" borderId="0" xfId="0" applyNumberFormat="1" applyFont="1" applyFill="1" applyBorder="1" applyAlignment="1"/>
    <xf numFmtId="0" fontId="73" fillId="0" borderId="34" xfId="0" applyNumberFormat="1" applyFont="1" applyFill="1" applyBorder="1" applyAlignment="1">
      <alignment vertical="center" wrapText="1"/>
    </xf>
    <xf numFmtId="0" fontId="73" fillId="0" borderId="24" xfId="0" applyNumberFormat="1" applyFont="1" applyFill="1" applyBorder="1" applyAlignment="1">
      <alignment vertical="center" wrapText="1"/>
    </xf>
    <xf numFmtId="0" fontId="73" fillId="0" borderId="7" xfId="0" applyNumberFormat="1" applyFont="1" applyFill="1" applyBorder="1" applyAlignment="1">
      <alignment horizontal="center" vertical="center"/>
    </xf>
    <xf numFmtId="49" fontId="77" fillId="0" borderId="24" xfId="0" applyNumberFormat="1" applyFont="1" applyFill="1" applyBorder="1" applyAlignment="1">
      <alignment horizontal="center"/>
    </xf>
    <xf numFmtId="0" fontId="73" fillId="0" borderId="23" xfId="0" applyNumberFormat="1" applyFont="1" applyFill="1" applyBorder="1" applyAlignment="1">
      <alignment horizontal="center"/>
    </xf>
    <xf numFmtId="49" fontId="73" fillId="0" borderId="22" xfId="0" applyNumberFormat="1" applyFont="1" applyFill="1" applyBorder="1" applyAlignment="1">
      <alignment horizontal="center"/>
    </xf>
    <xf numFmtId="0" fontId="73" fillId="0" borderId="17" xfId="0" applyNumberFormat="1" applyFont="1" applyFill="1" applyBorder="1" applyAlignment="1">
      <alignment horizontal="center"/>
    </xf>
    <xf numFmtId="49" fontId="73" fillId="0" borderId="35" xfId="0" applyNumberFormat="1" applyFont="1" applyFill="1" applyBorder="1" applyAlignment="1">
      <alignment horizontal="center"/>
    </xf>
    <xf numFmtId="0" fontId="78" fillId="0" borderId="0" xfId="0" applyFont="1"/>
    <xf numFmtId="0" fontId="79" fillId="0" borderId="0" xfId="0" applyNumberFormat="1" applyFont="1" applyFill="1" applyBorder="1" applyAlignment="1">
      <alignment horizontal="center"/>
    </xf>
    <xf numFmtId="49" fontId="80" fillId="0" borderId="0" xfId="0" applyNumberFormat="1" applyFont="1" applyFill="1" applyBorder="1" applyAlignment="1"/>
    <xf numFmtId="49" fontId="80" fillId="0" borderId="34" xfId="0" applyNumberFormat="1" applyFont="1" applyFill="1" applyBorder="1" applyAlignment="1">
      <alignment horizontal="center" vertical="center" wrapText="1"/>
    </xf>
    <xf numFmtId="49" fontId="80" fillId="0" borderId="36" xfId="0" applyNumberFormat="1" applyFont="1" applyFill="1" applyBorder="1" applyAlignment="1">
      <alignment vertical="center"/>
    </xf>
    <xf numFmtId="49" fontId="80" fillId="0" borderId="24" xfId="0" applyNumberFormat="1" applyFont="1" applyFill="1" applyBorder="1" applyAlignment="1">
      <alignment horizontal="center" vertical="center" wrapText="1"/>
    </xf>
    <xf numFmtId="49" fontId="80" fillId="0" borderId="32" xfId="0" applyNumberFormat="1" applyFont="1" applyFill="1" applyBorder="1" applyAlignment="1">
      <alignment vertical="center"/>
    </xf>
    <xf numFmtId="49" fontId="80" fillId="0" borderId="1" xfId="0" applyNumberFormat="1" applyFont="1" applyFill="1" applyBorder="1" applyAlignment="1">
      <alignment horizontal="center" vertical="center"/>
    </xf>
    <xf numFmtId="49" fontId="80" fillId="0" borderId="7" xfId="0" applyNumberFormat="1" applyFont="1" applyFill="1" applyBorder="1" applyAlignment="1">
      <alignment horizontal="center" vertical="center"/>
    </xf>
    <xf numFmtId="49" fontId="80" fillId="0" borderId="9" xfId="0" applyNumberFormat="1" applyFont="1" applyFill="1" applyBorder="1" applyAlignment="1">
      <alignment horizontal="center" vertical="center"/>
    </xf>
    <xf numFmtId="4" fontId="79" fillId="0" borderId="31" xfId="0" applyNumberFormat="1" applyFont="1" applyFill="1" applyBorder="1" applyAlignment="1">
      <alignment horizontal="right"/>
    </xf>
    <xf numFmtId="4" fontId="79" fillId="0" borderId="24" xfId="0" applyNumberFormat="1" applyFont="1" applyFill="1" applyBorder="1" applyAlignment="1">
      <alignment horizontal="right"/>
    </xf>
    <xf numFmtId="4" fontId="79" fillId="0" borderId="32" xfId="0" applyNumberFormat="1" applyFont="1" applyFill="1" applyBorder="1" applyAlignment="1">
      <alignment horizontal="right"/>
    </xf>
    <xf numFmtId="0" fontId="80" fillId="0" borderId="29" xfId="0" applyNumberFormat="1" applyFont="1" applyFill="1" applyBorder="1" applyAlignment="1">
      <alignment horizontal="right"/>
    </xf>
    <xf numFmtId="0" fontId="80" fillId="0" borderId="29" xfId="0" applyNumberFormat="1" applyFont="1" applyFill="1" applyBorder="1" applyAlignment="1"/>
    <xf numFmtId="0" fontId="80" fillId="0" borderId="30" xfId="0" applyNumberFormat="1" applyFont="1" applyFill="1" applyBorder="1" applyAlignment="1"/>
    <xf numFmtId="4" fontId="80" fillId="0" borderId="26" xfId="0" applyNumberFormat="1" applyFont="1" applyFill="1" applyBorder="1" applyAlignment="1">
      <alignment horizontal="right"/>
    </xf>
    <xf numFmtId="4" fontId="80" fillId="0" borderId="22" xfId="0" applyNumberFormat="1" applyFont="1" applyFill="1" applyBorder="1" applyAlignment="1">
      <alignment horizontal="right"/>
    </xf>
    <xf numFmtId="4" fontId="80" fillId="0" borderId="27" xfId="0" applyNumberFormat="1" applyFont="1" applyFill="1" applyBorder="1" applyAlignment="1">
      <alignment horizontal="right"/>
    </xf>
    <xf numFmtId="0" fontId="80" fillId="0" borderId="17" xfId="0" applyNumberFormat="1" applyFont="1" applyFill="1" applyBorder="1" applyAlignment="1">
      <alignment horizontal="right"/>
    </xf>
    <xf numFmtId="0" fontId="80" fillId="0" borderId="17" xfId="0" applyNumberFormat="1" applyFont="1" applyFill="1" applyBorder="1" applyAlignment="1"/>
    <xf numFmtId="4" fontId="80" fillId="0" borderId="37" xfId="0" applyNumberFormat="1" applyFont="1" applyFill="1" applyBorder="1" applyAlignment="1">
      <alignment horizontal="right"/>
    </xf>
    <xf numFmtId="4" fontId="80" fillId="0" borderId="38" xfId="0" applyNumberFormat="1" applyFont="1" applyFill="1" applyBorder="1" applyAlignment="1">
      <alignment horizontal="right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31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12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36" xfId="0" applyNumberFormat="1" applyFont="1" applyFill="1" applyBorder="1" applyAlignment="1">
      <alignment horizontal="center" vertical="center" wrapText="1"/>
    </xf>
    <xf numFmtId="49" fontId="37" fillId="0" borderId="32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31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49" fontId="80" fillId="0" borderId="39" xfId="0" applyNumberFormat="1" applyFont="1" applyFill="1" applyBorder="1" applyAlignment="1">
      <alignment horizontal="center" vertical="center" wrapText="1"/>
    </xf>
    <xf numFmtId="49" fontId="80" fillId="0" borderId="36" xfId="0" applyNumberFormat="1" applyFont="1" applyFill="1" applyBorder="1" applyAlignment="1">
      <alignment horizontal="center" vertical="center" wrapText="1"/>
    </xf>
    <xf numFmtId="0" fontId="73" fillId="0" borderId="45" xfId="0" applyNumberFormat="1" applyFont="1" applyFill="1" applyBorder="1" applyAlignment="1">
      <alignment horizontal="center" vertical="center" wrapText="1"/>
    </xf>
    <xf numFmtId="0" fontId="73" fillId="0" borderId="34" xfId="0" applyNumberFormat="1" applyFont="1" applyFill="1" applyBorder="1" applyAlignment="1">
      <alignment horizontal="center" vertical="center" wrapText="1"/>
    </xf>
    <xf numFmtId="0" fontId="61" fillId="0" borderId="0" xfId="0" applyNumberFormat="1" applyFont="1" applyFill="1" applyBorder="1" applyAlignment="1">
      <alignment horizontal="center"/>
    </xf>
    <xf numFmtId="0" fontId="62" fillId="0" borderId="42" xfId="0" applyNumberFormat="1" applyFont="1" applyFill="1" applyBorder="1" applyAlignment="1">
      <alignment horizontal="center" vertical="center"/>
    </xf>
    <xf numFmtId="0" fontId="62" fillId="0" borderId="43" xfId="0" applyNumberFormat="1" applyFont="1" applyFill="1" applyBorder="1" applyAlignment="1">
      <alignment horizontal="center" vertical="center"/>
    </xf>
    <xf numFmtId="0" fontId="62" fillId="0" borderId="12" xfId="0" applyNumberFormat="1" applyFont="1" applyFill="1" applyBorder="1" applyAlignment="1">
      <alignment horizontal="center" vertical="center"/>
    </xf>
    <xf numFmtId="0" fontId="62" fillId="0" borderId="40" xfId="0" applyNumberFormat="1" applyFont="1" applyFill="1" applyBorder="1" applyAlignment="1">
      <alignment horizontal="center" vertical="center" wrapText="1"/>
    </xf>
    <xf numFmtId="0" fontId="62" fillId="0" borderId="41" xfId="0" applyNumberFormat="1" applyFont="1" applyFill="1" applyBorder="1" applyAlignment="1">
      <alignment horizontal="center" vertical="center" wrapText="1"/>
    </xf>
    <xf numFmtId="0" fontId="62" fillId="0" borderId="31" xfId="0" applyNumberFormat="1" applyFont="1" applyFill="1" applyBorder="1" applyAlignment="1">
      <alignment horizontal="center" vertical="center" wrapText="1"/>
    </xf>
    <xf numFmtId="49" fontId="80" fillId="0" borderId="40" xfId="0" applyNumberFormat="1" applyFont="1" applyFill="1" applyBorder="1" applyAlignment="1">
      <alignment horizontal="center" vertical="center" wrapText="1"/>
    </xf>
    <xf numFmtId="49" fontId="80" fillId="0" borderId="41" xfId="0" applyNumberFormat="1" applyFont="1" applyFill="1" applyBorder="1" applyAlignment="1">
      <alignment horizontal="center" vertical="center" wrapText="1"/>
    </xf>
    <xf numFmtId="49" fontId="80" fillId="0" borderId="31" xfId="0" applyNumberFormat="1" applyFont="1" applyFill="1" applyBorder="1" applyAlignment="1">
      <alignment horizontal="center" vertical="center" wrapText="1"/>
    </xf>
    <xf numFmtId="49" fontId="80" fillId="0" borderId="40" xfId="0" applyNumberFormat="1" applyFont="1" applyFill="1" applyBorder="1" applyAlignment="1">
      <alignment horizontal="center" vertical="center"/>
    </xf>
    <xf numFmtId="49" fontId="80" fillId="0" borderId="41" xfId="0" applyNumberFormat="1" applyFont="1" applyFill="1" applyBorder="1" applyAlignment="1">
      <alignment horizontal="center" vertical="center"/>
    </xf>
    <xf numFmtId="0" fontId="64" fillId="0" borderId="0" xfId="0" applyFont="1" applyBorder="1" applyAlignment="1" applyProtection="1">
      <alignment horizontal="center"/>
    </xf>
    <xf numFmtId="49" fontId="63" fillId="0" borderId="0" xfId="0" applyNumberFormat="1" applyFont="1" applyBorder="1" applyAlignment="1" applyProtection="1">
      <alignment horizontal="right"/>
    </xf>
    <xf numFmtId="0" fontId="63" fillId="0" borderId="42" xfId="0" applyFont="1" applyBorder="1" applyAlignment="1" applyProtection="1">
      <alignment horizontal="center" vertical="center" wrapText="1"/>
    </xf>
    <xf numFmtId="0" fontId="63" fillId="0" borderId="43" xfId="0" applyFont="1" applyBorder="1" applyAlignment="1" applyProtection="1">
      <alignment horizontal="center" vertical="center" wrapText="1"/>
    </xf>
    <xf numFmtId="0" fontId="63" fillId="0" borderId="12" xfId="0" applyFont="1" applyBorder="1" applyAlignment="1" applyProtection="1">
      <alignment horizontal="center" vertical="center" wrapText="1"/>
    </xf>
    <xf numFmtId="0" fontId="63" fillId="0" borderId="40" xfId="0" applyFont="1" applyBorder="1" applyAlignment="1" applyProtection="1">
      <alignment horizontal="center" vertical="center" wrapText="1"/>
    </xf>
    <xf numFmtId="0" fontId="63" fillId="0" borderId="41" xfId="0" applyFont="1" applyBorder="1" applyAlignment="1" applyProtection="1">
      <alignment horizontal="center" vertical="center" wrapText="1"/>
    </xf>
    <xf numFmtId="0" fontId="63" fillId="0" borderId="31" xfId="0" applyFont="1" applyBorder="1" applyAlignment="1" applyProtection="1">
      <alignment horizontal="center" vertical="center" wrapText="1"/>
    </xf>
    <xf numFmtId="49" fontId="63" fillId="0" borderId="40" xfId="0" applyNumberFormat="1" applyFont="1" applyBorder="1" applyAlignment="1" applyProtection="1">
      <alignment horizontal="center" vertical="center" wrapText="1"/>
    </xf>
    <xf numFmtId="49" fontId="63" fillId="0" borderId="41" xfId="0" applyNumberFormat="1" applyFont="1" applyBorder="1" applyAlignment="1" applyProtection="1">
      <alignment horizontal="center" vertical="center" wrapText="1"/>
    </xf>
    <xf numFmtId="49" fontId="63" fillId="0" borderId="31" xfId="0" applyNumberFormat="1" applyFont="1" applyBorder="1" applyAlignment="1" applyProtection="1">
      <alignment horizontal="center" vertical="center" wrapText="1"/>
    </xf>
    <xf numFmtId="0" fontId="63" fillId="0" borderId="45" xfId="0" applyFont="1" applyBorder="1" applyAlignment="1" applyProtection="1">
      <alignment horizontal="center" vertical="center" wrapText="1"/>
    </xf>
    <xf numFmtId="0" fontId="63" fillId="0" borderId="34" xfId="0" applyFont="1" applyBorder="1" applyAlignment="1" applyProtection="1">
      <alignment horizontal="center" vertical="center" wrapText="1"/>
    </xf>
    <xf numFmtId="0" fontId="63" fillId="0" borderId="24" xfId="0" applyFont="1" applyBorder="1" applyAlignment="1" applyProtection="1">
      <alignment horizontal="center" vertical="center" wrapText="1"/>
    </xf>
    <xf numFmtId="49" fontId="63" fillId="0" borderId="39" xfId="0" applyNumberFormat="1" applyFont="1" applyBorder="1" applyAlignment="1" applyProtection="1">
      <alignment horizontal="center" vertical="center" wrapText="1"/>
    </xf>
    <xf numFmtId="49" fontId="63" fillId="0" borderId="36" xfId="0" applyNumberFormat="1" applyFont="1" applyBorder="1" applyAlignment="1" applyProtection="1">
      <alignment horizontal="center" vertical="center" wrapText="1"/>
    </xf>
    <xf numFmtId="49" fontId="63" fillId="0" borderId="3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workbookViewId="0">
      <selection activeCell="F22" sqref="F22"/>
    </sheetView>
  </sheetViews>
  <sheetFormatPr defaultRowHeight="12.75" customHeight="1"/>
  <cols>
    <col min="1" max="1" width="86.85546875" customWidth="1"/>
    <col min="2" max="2" width="6.140625" customWidth="1"/>
    <col min="3" max="3" width="40.7109375" customWidth="1"/>
    <col min="4" max="4" width="24.28515625" customWidth="1"/>
    <col min="5" max="5" width="24.140625" customWidth="1"/>
    <col min="6" max="6" width="23.85546875" customWidth="1"/>
  </cols>
  <sheetData>
    <row r="1" spans="1:6" ht="9" customHeight="1">
      <c r="A1" s="141"/>
      <c r="B1" s="141"/>
      <c r="C1" s="141"/>
      <c r="D1" s="141"/>
      <c r="E1" s="1"/>
      <c r="F1" s="2"/>
    </row>
    <row r="2" spans="1:6" ht="15">
      <c r="A2" s="141" t="s">
        <v>613</v>
      </c>
      <c r="B2" s="141"/>
      <c r="C2" s="141"/>
      <c r="D2" s="141"/>
      <c r="E2" s="3"/>
      <c r="F2" s="4" t="s">
        <v>614</v>
      </c>
    </row>
    <row r="3" spans="1:6" ht="13.5" customHeight="1">
      <c r="A3" s="5"/>
      <c r="B3" s="5"/>
      <c r="C3" s="5"/>
      <c r="D3" s="5"/>
      <c r="E3" s="6" t="s">
        <v>615</v>
      </c>
      <c r="F3" s="7" t="s">
        <v>616</v>
      </c>
    </row>
    <row r="4" spans="1:6" ht="15">
      <c r="A4" s="142" t="s">
        <v>618</v>
      </c>
      <c r="B4" s="142"/>
      <c r="C4" s="142"/>
      <c r="D4" s="142"/>
      <c r="E4" s="8" t="s">
        <v>617</v>
      </c>
      <c r="F4" s="9" t="s">
        <v>619</v>
      </c>
    </row>
    <row r="5" spans="1:6" ht="15">
      <c r="A5" s="10"/>
      <c r="B5" s="10"/>
      <c r="C5" s="10"/>
      <c r="D5" s="10"/>
      <c r="E5" s="8" t="s">
        <v>620</v>
      </c>
      <c r="F5" s="11" t="s">
        <v>630</v>
      </c>
    </row>
    <row r="6" spans="1:6" ht="15">
      <c r="A6" s="12" t="s">
        <v>621</v>
      </c>
      <c r="B6" s="143" t="s">
        <v>626</v>
      </c>
      <c r="C6" s="144"/>
      <c r="D6" s="144"/>
      <c r="E6" s="8" t="s">
        <v>622</v>
      </c>
      <c r="F6" s="11" t="s">
        <v>631</v>
      </c>
    </row>
    <row r="7" spans="1:6" ht="15">
      <c r="A7" s="12" t="s">
        <v>623</v>
      </c>
      <c r="B7" s="140" t="s">
        <v>627</v>
      </c>
      <c r="C7" s="140"/>
      <c r="D7" s="140"/>
      <c r="E7" s="8" t="s">
        <v>624</v>
      </c>
      <c r="F7" s="13" t="s">
        <v>632</v>
      </c>
    </row>
    <row r="8" spans="1:6" ht="15">
      <c r="A8" s="12" t="s">
        <v>628</v>
      </c>
      <c r="B8" s="12"/>
      <c r="C8" s="12"/>
      <c r="D8" s="14"/>
      <c r="E8" s="8"/>
      <c r="F8" s="15"/>
    </row>
    <row r="9" spans="1:6" ht="15">
      <c r="A9" s="12" t="s">
        <v>629</v>
      </c>
      <c r="B9" s="12"/>
      <c r="C9" s="16"/>
      <c r="D9" s="14"/>
      <c r="E9" s="8" t="s">
        <v>612</v>
      </c>
      <c r="F9" s="17" t="s">
        <v>625</v>
      </c>
    </row>
    <row r="10" spans="1:6" ht="16.5" customHeight="1">
      <c r="A10" s="151" t="s">
        <v>633</v>
      </c>
      <c r="B10" s="151"/>
      <c r="C10" s="151"/>
      <c r="D10" s="151"/>
      <c r="E10" s="18"/>
      <c r="F10" s="19"/>
    </row>
    <row r="11" spans="1:6" ht="4.1500000000000004" customHeight="1">
      <c r="A11" s="137" t="s">
        <v>634</v>
      </c>
      <c r="B11" s="134" t="s">
        <v>635</v>
      </c>
      <c r="C11" s="134" t="s">
        <v>636</v>
      </c>
      <c r="D11" s="148" t="s">
        <v>637</v>
      </c>
      <c r="E11" s="148" t="s">
        <v>638</v>
      </c>
      <c r="F11" s="145" t="s">
        <v>639</v>
      </c>
    </row>
    <row r="12" spans="1:6" ht="3.6" customHeight="1">
      <c r="A12" s="138"/>
      <c r="B12" s="135"/>
      <c r="C12" s="135"/>
      <c r="D12" s="149"/>
      <c r="E12" s="149"/>
      <c r="F12" s="146"/>
    </row>
    <row r="13" spans="1:6" ht="3" customHeight="1">
      <c r="A13" s="138"/>
      <c r="B13" s="135"/>
      <c r="C13" s="135"/>
      <c r="D13" s="149"/>
      <c r="E13" s="149"/>
      <c r="F13" s="146"/>
    </row>
    <row r="14" spans="1:6" ht="3" customHeight="1">
      <c r="A14" s="138"/>
      <c r="B14" s="135"/>
      <c r="C14" s="135"/>
      <c r="D14" s="149"/>
      <c r="E14" s="149"/>
      <c r="F14" s="146"/>
    </row>
    <row r="15" spans="1:6" ht="3" customHeight="1">
      <c r="A15" s="138"/>
      <c r="B15" s="135"/>
      <c r="C15" s="135"/>
      <c r="D15" s="149"/>
      <c r="E15" s="149"/>
      <c r="F15" s="146"/>
    </row>
    <row r="16" spans="1:6" ht="3" customHeight="1">
      <c r="A16" s="138"/>
      <c r="B16" s="135"/>
      <c r="C16" s="135"/>
      <c r="D16" s="149"/>
      <c r="E16" s="149"/>
      <c r="F16" s="146"/>
    </row>
    <row r="17" spans="1:6" ht="23.45" customHeight="1">
      <c r="A17" s="139"/>
      <c r="B17" s="136"/>
      <c r="C17" s="136"/>
      <c r="D17" s="150"/>
      <c r="E17" s="150"/>
      <c r="F17" s="147"/>
    </row>
    <row r="18" spans="1:6" ht="12.6" customHeight="1">
      <c r="A18" s="20">
        <v>1</v>
      </c>
      <c r="B18" s="21">
        <v>2</v>
      </c>
      <c r="C18" s="22">
        <v>3</v>
      </c>
      <c r="D18" s="23" t="s">
        <v>640</v>
      </c>
      <c r="E18" s="24" t="s">
        <v>641</v>
      </c>
      <c r="F18" s="25" t="s">
        <v>642</v>
      </c>
    </row>
    <row r="19" spans="1:6" ht="21" customHeight="1">
      <c r="A19" s="39" t="s">
        <v>643</v>
      </c>
      <c r="B19" s="26" t="s">
        <v>644</v>
      </c>
      <c r="C19" s="43" t="s">
        <v>645</v>
      </c>
      <c r="D19" s="85">
        <v>172612700</v>
      </c>
      <c r="E19" s="86">
        <v>153254907.53</v>
      </c>
      <c r="F19" s="85">
        <f>IF(OR(D19="-",IF(E19="-",0,E19)&gt;=IF(D19="-",0,D19)),"-",IF(D19="-",0,D19)-IF(E19="-",0,E19))</f>
        <v>19357792.469999999</v>
      </c>
    </row>
    <row r="20" spans="1:6" ht="13.5" customHeight="1">
      <c r="A20" s="40" t="s">
        <v>646</v>
      </c>
      <c r="B20" s="27"/>
      <c r="C20" s="44"/>
      <c r="D20" s="87"/>
      <c r="E20" s="87"/>
      <c r="F20" s="88"/>
    </row>
    <row r="21" spans="1:6" ht="20.25">
      <c r="A21" s="41" t="s">
        <v>647</v>
      </c>
      <c r="B21" s="28" t="s">
        <v>644</v>
      </c>
      <c r="C21" s="45" t="s">
        <v>648</v>
      </c>
      <c r="D21" s="89">
        <v>6318600</v>
      </c>
      <c r="E21" s="89">
        <v>6019294.8499999996</v>
      </c>
      <c r="F21" s="90">
        <f t="shared" ref="F21:F52" si="0">IF(OR(D21="-",IF(E21="-",0,E21)&gt;=IF(D21="-",0,D21)),"-",IF(D21="-",0,D21)-IF(E21="-",0,E21))</f>
        <v>299305.15000000037</v>
      </c>
    </row>
    <row r="22" spans="1:6" ht="20.25">
      <c r="A22" s="41" t="s">
        <v>649</v>
      </c>
      <c r="B22" s="28" t="s">
        <v>644</v>
      </c>
      <c r="C22" s="45" t="s">
        <v>650</v>
      </c>
      <c r="D22" s="89">
        <v>2032200</v>
      </c>
      <c r="E22" s="89">
        <v>2005816.35</v>
      </c>
      <c r="F22" s="90">
        <f t="shared" si="0"/>
        <v>26383.649999999907</v>
      </c>
    </row>
    <row r="23" spans="1:6" ht="20.25">
      <c r="A23" s="41" t="s">
        <v>651</v>
      </c>
      <c r="B23" s="28" t="s">
        <v>644</v>
      </c>
      <c r="C23" s="45" t="s">
        <v>652</v>
      </c>
      <c r="D23" s="89">
        <v>2032200</v>
      </c>
      <c r="E23" s="89">
        <v>2005816.35</v>
      </c>
      <c r="F23" s="90">
        <f t="shared" si="0"/>
        <v>26383.649999999907</v>
      </c>
    </row>
    <row r="24" spans="1:6" ht="92.25" customHeight="1">
      <c r="A24" s="42" t="s">
        <v>653</v>
      </c>
      <c r="B24" s="28" t="s">
        <v>644</v>
      </c>
      <c r="C24" s="45" t="s">
        <v>654</v>
      </c>
      <c r="D24" s="89">
        <v>2032200</v>
      </c>
      <c r="E24" s="89">
        <v>1791048.68</v>
      </c>
      <c r="F24" s="90">
        <f t="shared" si="0"/>
        <v>241151.32000000007</v>
      </c>
    </row>
    <row r="25" spans="1:6" ht="104.25" customHeight="1">
      <c r="A25" s="42" t="s">
        <v>655</v>
      </c>
      <c r="B25" s="28" t="s">
        <v>644</v>
      </c>
      <c r="C25" s="45" t="s">
        <v>656</v>
      </c>
      <c r="D25" s="89" t="s">
        <v>657</v>
      </c>
      <c r="E25" s="89">
        <v>1791048.68</v>
      </c>
      <c r="F25" s="90" t="str">
        <f t="shared" si="0"/>
        <v>-</v>
      </c>
    </row>
    <row r="26" spans="1:6" ht="69" customHeight="1">
      <c r="A26" s="42" t="s">
        <v>659</v>
      </c>
      <c r="B26" s="28" t="s">
        <v>644</v>
      </c>
      <c r="C26" s="45" t="s">
        <v>660</v>
      </c>
      <c r="D26" s="89" t="s">
        <v>657</v>
      </c>
      <c r="E26" s="89">
        <v>32631.97</v>
      </c>
      <c r="F26" s="90" t="str">
        <f t="shared" si="0"/>
        <v>-</v>
      </c>
    </row>
    <row r="27" spans="1:6" ht="81.75" customHeight="1">
      <c r="A27" s="42" t="s">
        <v>661</v>
      </c>
      <c r="B27" s="28" t="s">
        <v>644</v>
      </c>
      <c r="C27" s="45" t="s">
        <v>662</v>
      </c>
      <c r="D27" s="89" t="s">
        <v>657</v>
      </c>
      <c r="E27" s="89">
        <v>32601.97</v>
      </c>
      <c r="F27" s="90" t="str">
        <f t="shared" si="0"/>
        <v>-</v>
      </c>
    </row>
    <row r="28" spans="1:6" ht="81.75" customHeight="1">
      <c r="A28" s="42" t="s">
        <v>663</v>
      </c>
      <c r="B28" s="28" t="s">
        <v>644</v>
      </c>
      <c r="C28" s="45" t="s">
        <v>664</v>
      </c>
      <c r="D28" s="89" t="s">
        <v>657</v>
      </c>
      <c r="E28" s="89">
        <v>30</v>
      </c>
      <c r="F28" s="90" t="str">
        <f t="shared" si="0"/>
        <v>-</v>
      </c>
    </row>
    <row r="29" spans="1:6" ht="58.5" customHeight="1">
      <c r="A29" s="42" t="s">
        <v>665</v>
      </c>
      <c r="B29" s="28" t="s">
        <v>644</v>
      </c>
      <c r="C29" s="45" t="s">
        <v>666</v>
      </c>
      <c r="D29" s="89" t="s">
        <v>657</v>
      </c>
      <c r="E29" s="89">
        <v>160809.04999999999</v>
      </c>
      <c r="F29" s="90" t="str">
        <f t="shared" si="0"/>
        <v>-</v>
      </c>
    </row>
    <row r="30" spans="1:6" ht="72.75" customHeight="1">
      <c r="A30" s="42" t="s">
        <v>667</v>
      </c>
      <c r="B30" s="28" t="s">
        <v>644</v>
      </c>
      <c r="C30" s="45" t="s">
        <v>668</v>
      </c>
      <c r="D30" s="89" t="s">
        <v>657</v>
      </c>
      <c r="E30" s="89">
        <v>160802.85</v>
      </c>
      <c r="F30" s="90" t="str">
        <f t="shared" si="0"/>
        <v>-</v>
      </c>
    </row>
    <row r="31" spans="1:6" ht="79.5" customHeight="1">
      <c r="A31" s="42" t="s">
        <v>669</v>
      </c>
      <c r="B31" s="28" t="s">
        <v>644</v>
      </c>
      <c r="C31" s="45" t="s">
        <v>670</v>
      </c>
      <c r="D31" s="89" t="s">
        <v>657</v>
      </c>
      <c r="E31" s="89">
        <v>6.2</v>
      </c>
      <c r="F31" s="90" t="str">
        <f t="shared" si="0"/>
        <v>-</v>
      </c>
    </row>
    <row r="32" spans="1:6" ht="138" customHeight="1">
      <c r="A32" s="42" t="s">
        <v>0</v>
      </c>
      <c r="B32" s="28" t="s">
        <v>644</v>
      </c>
      <c r="C32" s="45" t="s">
        <v>1</v>
      </c>
      <c r="D32" s="89" t="s">
        <v>657</v>
      </c>
      <c r="E32" s="89">
        <v>0.01</v>
      </c>
      <c r="F32" s="90" t="str">
        <f t="shared" si="0"/>
        <v>-</v>
      </c>
    </row>
    <row r="33" spans="1:6" ht="136.5" customHeight="1">
      <c r="A33" s="42" t="s">
        <v>2</v>
      </c>
      <c r="B33" s="28" t="s">
        <v>644</v>
      </c>
      <c r="C33" s="45" t="s">
        <v>3</v>
      </c>
      <c r="D33" s="89" t="s">
        <v>657</v>
      </c>
      <c r="E33" s="89">
        <v>0.01</v>
      </c>
      <c r="F33" s="90" t="str">
        <f t="shared" si="0"/>
        <v>-</v>
      </c>
    </row>
    <row r="34" spans="1:6" ht="45.75" customHeight="1">
      <c r="A34" s="42" t="s">
        <v>4</v>
      </c>
      <c r="B34" s="28" t="s">
        <v>644</v>
      </c>
      <c r="C34" s="45" t="s">
        <v>5</v>
      </c>
      <c r="D34" s="89" t="s">
        <v>657</v>
      </c>
      <c r="E34" s="89">
        <v>21326.639999999999</v>
      </c>
      <c r="F34" s="90" t="str">
        <f t="shared" si="0"/>
        <v>-</v>
      </c>
    </row>
    <row r="35" spans="1:6" ht="56.25" customHeight="1">
      <c r="A35" s="42" t="s">
        <v>6</v>
      </c>
      <c r="B35" s="28" t="s">
        <v>644</v>
      </c>
      <c r="C35" s="45" t="s">
        <v>7</v>
      </c>
      <c r="D35" s="89" t="s">
        <v>657</v>
      </c>
      <c r="E35" s="89">
        <v>21326.639999999999</v>
      </c>
      <c r="F35" s="90" t="str">
        <f t="shared" si="0"/>
        <v>-</v>
      </c>
    </row>
    <row r="36" spans="1:6" ht="20.25">
      <c r="A36" s="41" t="s">
        <v>8</v>
      </c>
      <c r="B36" s="28" t="s">
        <v>644</v>
      </c>
      <c r="C36" s="45" t="s">
        <v>9</v>
      </c>
      <c r="D36" s="89">
        <v>416400</v>
      </c>
      <c r="E36" s="89">
        <v>416418</v>
      </c>
      <c r="F36" s="90" t="str">
        <f t="shared" si="0"/>
        <v>-</v>
      </c>
    </row>
    <row r="37" spans="1:6" ht="20.25">
      <c r="A37" s="41" t="s">
        <v>10</v>
      </c>
      <c r="B37" s="28" t="s">
        <v>644</v>
      </c>
      <c r="C37" s="45" t="s">
        <v>11</v>
      </c>
      <c r="D37" s="89">
        <v>416400</v>
      </c>
      <c r="E37" s="89">
        <v>416418</v>
      </c>
      <c r="F37" s="90" t="str">
        <f t="shared" si="0"/>
        <v>-</v>
      </c>
    </row>
    <row r="38" spans="1:6" ht="20.25">
      <c r="A38" s="41" t="s">
        <v>10</v>
      </c>
      <c r="B38" s="28" t="s">
        <v>644</v>
      </c>
      <c r="C38" s="45" t="s">
        <v>12</v>
      </c>
      <c r="D38" s="89">
        <v>416400</v>
      </c>
      <c r="E38" s="89">
        <v>416418</v>
      </c>
      <c r="F38" s="90" t="str">
        <f t="shared" si="0"/>
        <v>-</v>
      </c>
    </row>
    <row r="39" spans="1:6" ht="22.5" customHeight="1">
      <c r="A39" s="41" t="s">
        <v>13</v>
      </c>
      <c r="B39" s="28" t="s">
        <v>644</v>
      </c>
      <c r="C39" s="45" t="s">
        <v>14</v>
      </c>
      <c r="D39" s="89" t="s">
        <v>657</v>
      </c>
      <c r="E39" s="89">
        <v>416418</v>
      </c>
      <c r="F39" s="90" t="str">
        <f t="shared" si="0"/>
        <v>-</v>
      </c>
    </row>
    <row r="40" spans="1:6" ht="20.25">
      <c r="A40" s="41" t="s">
        <v>15</v>
      </c>
      <c r="B40" s="28" t="s">
        <v>644</v>
      </c>
      <c r="C40" s="45" t="s">
        <v>16</v>
      </c>
      <c r="D40" s="89">
        <v>3270800</v>
      </c>
      <c r="E40" s="89">
        <v>3037906.81</v>
      </c>
      <c r="F40" s="90">
        <f t="shared" si="0"/>
        <v>232893.18999999994</v>
      </c>
    </row>
    <row r="41" spans="1:6" ht="20.25">
      <c r="A41" s="41" t="s">
        <v>17</v>
      </c>
      <c r="B41" s="28" t="s">
        <v>644</v>
      </c>
      <c r="C41" s="45" t="s">
        <v>18</v>
      </c>
      <c r="D41" s="89">
        <v>440100</v>
      </c>
      <c r="E41" s="89">
        <v>501259.87</v>
      </c>
      <c r="F41" s="90" t="str">
        <f t="shared" si="0"/>
        <v>-</v>
      </c>
    </row>
    <row r="42" spans="1:6" ht="23.25" customHeight="1">
      <c r="A42" s="41" t="s">
        <v>19</v>
      </c>
      <c r="B42" s="28" t="s">
        <v>644</v>
      </c>
      <c r="C42" s="45" t="s">
        <v>20</v>
      </c>
      <c r="D42" s="89">
        <v>440100</v>
      </c>
      <c r="E42" s="89">
        <v>501259.87</v>
      </c>
      <c r="F42" s="90" t="str">
        <f t="shared" si="0"/>
        <v>-</v>
      </c>
    </row>
    <row r="43" spans="1:6" ht="36" customHeight="1">
      <c r="A43" s="41" t="s">
        <v>21</v>
      </c>
      <c r="B43" s="28" t="s">
        <v>644</v>
      </c>
      <c r="C43" s="45" t="s">
        <v>22</v>
      </c>
      <c r="D43" s="89" t="s">
        <v>657</v>
      </c>
      <c r="E43" s="89">
        <v>501259.87</v>
      </c>
      <c r="F43" s="90" t="str">
        <f t="shared" si="0"/>
        <v>-</v>
      </c>
    </row>
    <row r="44" spans="1:6" ht="20.25">
      <c r="A44" s="41" t="s">
        <v>23</v>
      </c>
      <c r="B44" s="28" t="s">
        <v>644</v>
      </c>
      <c r="C44" s="45" t="s">
        <v>24</v>
      </c>
      <c r="D44" s="89">
        <v>2830700</v>
      </c>
      <c r="E44" s="89">
        <v>2536646.94</v>
      </c>
      <c r="F44" s="90">
        <f t="shared" si="0"/>
        <v>294053.06000000006</v>
      </c>
    </row>
    <row r="45" spans="1:6" ht="20.25">
      <c r="A45" s="41" t="s">
        <v>25</v>
      </c>
      <c r="B45" s="28" t="s">
        <v>644</v>
      </c>
      <c r="C45" s="45" t="s">
        <v>26</v>
      </c>
      <c r="D45" s="89">
        <v>1040000</v>
      </c>
      <c r="E45" s="89">
        <v>834025.1</v>
      </c>
      <c r="F45" s="90">
        <f t="shared" si="0"/>
        <v>205974.90000000002</v>
      </c>
    </row>
    <row r="46" spans="1:6" ht="24" customHeight="1">
      <c r="A46" s="41" t="s">
        <v>27</v>
      </c>
      <c r="B46" s="28" t="s">
        <v>644</v>
      </c>
      <c r="C46" s="45" t="s">
        <v>28</v>
      </c>
      <c r="D46" s="89">
        <v>1040000</v>
      </c>
      <c r="E46" s="89">
        <v>834025.1</v>
      </c>
      <c r="F46" s="90">
        <f t="shared" si="0"/>
        <v>205974.90000000002</v>
      </c>
    </row>
    <row r="47" spans="1:6" ht="35.25" customHeight="1">
      <c r="A47" s="41" t="s">
        <v>29</v>
      </c>
      <c r="B47" s="28" t="s">
        <v>644</v>
      </c>
      <c r="C47" s="45" t="s">
        <v>30</v>
      </c>
      <c r="D47" s="89" t="s">
        <v>657</v>
      </c>
      <c r="E47" s="89">
        <v>834025.1</v>
      </c>
      <c r="F47" s="90" t="str">
        <f t="shared" si="0"/>
        <v>-</v>
      </c>
    </row>
    <row r="48" spans="1:6" ht="20.25">
      <c r="A48" s="41" t="s">
        <v>31</v>
      </c>
      <c r="B48" s="28" t="s">
        <v>644</v>
      </c>
      <c r="C48" s="45" t="s">
        <v>32</v>
      </c>
      <c r="D48" s="89">
        <v>1790700</v>
      </c>
      <c r="E48" s="89">
        <v>1702621.84</v>
      </c>
      <c r="F48" s="90">
        <f t="shared" si="0"/>
        <v>88078.159999999916</v>
      </c>
    </row>
    <row r="49" spans="1:6" ht="24" customHeight="1">
      <c r="A49" s="41" t="s">
        <v>33</v>
      </c>
      <c r="B49" s="28" t="s">
        <v>644</v>
      </c>
      <c r="C49" s="45" t="s">
        <v>34</v>
      </c>
      <c r="D49" s="89">
        <v>1790700</v>
      </c>
      <c r="E49" s="89">
        <v>1702621.84</v>
      </c>
      <c r="F49" s="90">
        <f t="shared" si="0"/>
        <v>88078.159999999916</v>
      </c>
    </row>
    <row r="50" spans="1:6" ht="33.75" customHeight="1">
      <c r="A50" s="41" t="s">
        <v>35</v>
      </c>
      <c r="B50" s="28" t="s">
        <v>644</v>
      </c>
      <c r="C50" s="45" t="s">
        <v>36</v>
      </c>
      <c r="D50" s="89" t="s">
        <v>657</v>
      </c>
      <c r="E50" s="89">
        <v>1702621.84</v>
      </c>
      <c r="F50" s="90" t="str">
        <f t="shared" si="0"/>
        <v>-</v>
      </c>
    </row>
    <row r="51" spans="1:6" ht="20.25">
      <c r="A51" s="41" t="s">
        <v>37</v>
      </c>
      <c r="B51" s="28" t="s">
        <v>644</v>
      </c>
      <c r="C51" s="45" t="s">
        <v>38</v>
      </c>
      <c r="D51" s="89">
        <v>35600</v>
      </c>
      <c r="E51" s="89">
        <v>19380</v>
      </c>
      <c r="F51" s="90">
        <f t="shared" si="0"/>
        <v>16220</v>
      </c>
    </row>
    <row r="52" spans="1:6" ht="28.15" customHeight="1">
      <c r="A52" s="41" t="s">
        <v>39</v>
      </c>
      <c r="B52" s="28" t="s">
        <v>644</v>
      </c>
      <c r="C52" s="45" t="s">
        <v>40</v>
      </c>
      <c r="D52" s="89">
        <v>35600</v>
      </c>
      <c r="E52" s="89">
        <v>19380</v>
      </c>
      <c r="F52" s="90">
        <f t="shared" si="0"/>
        <v>16220</v>
      </c>
    </row>
    <row r="53" spans="1:6" ht="35.25" customHeight="1">
      <c r="A53" s="41" t="s">
        <v>41</v>
      </c>
      <c r="B53" s="28" t="s">
        <v>644</v>
      </c>
      <c r="C53" s="45" t="s">
        <v>42</v>
      </c>
      <c r="D53" s="89">
        <v>35600</v>
      </c>
      <c r="E53" s="89">
        <v>19380</v>
      </c>
      <c r="F53" s="90">
        <f t="shared" ref="F53:F84" si="1">IF(OR(D53="-",IF(E53="-",0,E53)&gt;=IF(D53="-",0,D53)),"-",IF(D53="-",0,D53)-IF(E53="-",0,E53))</f>
        <v>16220</v>
      </c>
    </row>
    <row r="54" spans="1:6" ht="47.25" customHeight="1">
      <c r="A54" s="42" t="s">
        <v>43</v>
      </c>
      <c r="B54" s="28" t="s">
        <v>644</v>
      </c>
      <c r="C54" s="45" t="s">
        <v>44</v>
      </c>
      <c r="D54" s="89" t="s">
        <v>657</v>
      </c>
      <c r="E54" s="89">
        <v>19380</v>
      </c>
      <c r="F54" s="90" t="str">
        <f t="shared" si="1"/>
        <v>-</v>
      </c>
    </row>
    <row r="55" spans="1:6" ht="28.15" customHeight="1">
      <c r="A55" s="41" t="s">
        <v>45</v>
      </c>
      <c r="B55" s="28" t="s">
        <v>644</v>
      </c>
      <c r="C55" s="45" t="s">
        <v>46</v>
      </c>
      <c r="D55" s="89">
        <v>300000</v>
      </c>
      <c r="E55" s="89">
        <v>290327.07</v>
      </c>
      <c r="F55" s="90">
        <f t="shared" si="1"/>
        <v>9672.929999999993</v>
      </c>
    </row>
    <row r="56" spans="1:6" ht="39.75" customHeight="1">
      <c r="A56" s="42" t="s">
        <v>47</v>
      </c>
      <c r="B56" s="28" t="s">
        <v>644</v>
      </c>
      <c r="C56" s="45" t="s">
        <v>48</v>
      </c>
      <c r="D56" s="89" t="s">
        <v>657</v>
      </c>
      <c r="E56" s="89">
        <v>1329.77</v>
      </c>
      <c r="F56" s="90" t="str">
        <f t="shared" si="1"/>
        <v>-</v>
      </c>
    </row>
    <row r="57" spans="1:6" ht="36.75" customHeight="1">
      <c r="A57" s="42" t="s">
        <v>49</v>
      </c>
      <c r="B57" s="28" t="s">
        <v>644</v>
      </c>
      <c r="C57" s="45" t="s">
        <v>50</v>
      </c>
      <c r="D57" s="89" t="s">
        <v>657</v>
      </c>
      <c r="E57" s="89">
        <v>1329.77</v>
      </c>
      <c r="F57" s="90" t="str">
        <f t="shared" si="1"/>
        <v>-</v>
      </c>
    </row>
    <row r="58" spans="1:6" ht="37.5" customHeight="1">
      <c r="A58" s="41" t="s">
        <v>51</v>
      </c>
      <c r="B58" s="28" t="s">
        <v>644</v>
      </c>
      <c r="C58" s="45" t="s">
        <v>52</v>
      </c>
      <c r="D58" s="89" t="s">
        <v>657</v>
      </c>
      <c r="E58" s="89">
        <v>1329.77</v>
      </c>
      <c r="F58" s="90" t="str">
        <f t="shared" si="1"/>
        <v>-</v>
      </c>
    </row>
    <row r="59" spans="1:6" ht="34.5" customHeight="1">
      <c r="A59" s="42" t="s">
        <v>53</v>
      </c>
      <c r="B59" s="28" t="s">
        <v>644</v>
      </c>
      <c r="C59" s="45" t="s">
        <v>54</v>
      </c>
      <c r="D59" s="89">
        <v>300000</v>
      </c>
      <c r="E59" s="89">
        <v>288997.3</v>
      </c>
      <c r="F59" s="90">
        <f t="shared" si="1"/>
        <v>11002.700000000012</v>
      </c>
    </row>
    <row r="60" spans="1:6" ht="35.25" customHeight="1">
      <c r="A60" s="42" t="s">
        <v>55</v>
      </c>
      <c r="B60" s="28" t="s">
        <v>644</v>
      </c>
      <c r="C60" s="45" t="s">
        <v>56</v>
      </c>
      <c r="D60" s="89">
        <v>300000</v>
      </c>
      <c r="E60" s="89">
        <v>288997.3</v>
      </c>
      <c r="F60" s="90">
        <f t="shared" si="1"/>
        <v>11002.700000000012</v>
      </c>
    </row>
    <row r="61" spans="1:6" ht="35.25" customHeight="1">
      <c r="A61" s="41" t="s">
        <v>57</v>
      </c>
      <c r="B61" s="28" t="s">
        <v>644</v>
      </c>
      <c r="C61" s="45" t="s">
        <v>58</v>
      </c>
      <c r="D61" s="89">
        <v>300000</v>
      </c>
      <c r="E61" s="89">
        <v>288997.3</v>
      </c>
      <c r="F61" s="90">
        <f t="shared" si="1"/>
        <v>11002.700000000012</v>
      </c>
    </row>
    <row r="62" spans="1:6" ht="18.75" customHeight="1">
      <c r="A62" s="41" t="s">
        <v>59</v>
      </c>
      <c r="B62" s="28" t="s">
        <v>644</v>
      </c>
      <c r="C62" s="45" t="s">
        <v>60</v>
      </c>
      <c r="D62" s="89">
        <v>23000</v>
      </c>
      <c r="E62" s="89">
        <v>14446.62</v>
      </c>
      <c r="F62" s="90">
        <f t="shared" si="1"/>
        <v>8553.3799999999992</v>
      </c>
    </row>
    <row r="63" spans="1:6" ht="20.25">
      <c r="A63" s="41" t="s">
        <v>61</v>
      </c>
      <c r="B63" s="28" t="s">
        <v>644</v>
      </c>
      <c r="C63" s="45" t="s">
        <v>62</v>
      </c>
      <c r="D63" s="89">
        <v>23000</v>
      </c>
      <c r="E63" s="89">
        <v>14446.62</v>
      </c>
      <c r="F63" s="90">
        <f t="shared" si="1"/>
        <v>8553.3799999999992</v>
      </c>
    </row>
    <row r="64" spans="1:6" ht="18.75" customHeight="1">
      <c r="A64" s="41" t="s">
        <v>63</v>
      </c>
      <c r="B64" s="28" t="s">
        <v>644</v>
      </c>
      <c r="C64" s="45" t="s">
        <v>64</v>
      </c>
      <c r="D64" s="89">
        <v>23000</v>
      </c>
      <c r="E64" s="89">
        <v>14446.62</v>
      </c>
      <c r="F64" s="90">
        <f t="shared" si="1"/>
        <v>8553.3799999999992</v>
      </c>
    </row>
    <row r="65" spans="1:6" ht="28.15" customHeight="1">
      <c r="A65" s="41" t="s">
        <v>65</v>
      </c>
      <c r="B65" s="28" t="s">
        <v>644</v>
      </c>
      <c r="C65" s="45" t="s">
        <v>66</v>
      </c>
      <c r="D65" s="89">
        <v>23000</v>
      </c>
      <c r="E65" s="89">
        <v>14446.62</v>
      </c>
      <c r="F65" s="90">
        <f t="shared" si="1"/>
        <v>8553.3799999999992</v>
      </c>
    </row>
    <row r="66" spans="1:6" ht="18.75" customHeight="1">
      <c r="A66" s="41" t="s">
        <v>67</v>
      </c>
      <c r="B66" s="28" t="s">
        <v>644</v>
      </c>
      <c r="C66" s="45" t="s">
        <v>68</v>
      </c>
      <c r="D66" s="89">
        <v>235000</v>
      </c>
      <c r="E66" s="89">
        <v>235000</v>
      </c>
      <c r="F66" s="90" t="str">
        <f t="shared" si="1"/>
        <v>-</v>
      </c>
    </row>
    <row r="67" spans="1:6" ht="18.75" customHeight="1">
      <c r="A67" s="41" t="s">
        <v>69</v>
      </c>
      <c r="B67" s="28" t="s">
        <v>644</v>
      </c>
      <c r="C67" s="45" t="s">
        <v>70</v>
      </c>
      <c r="D67" s="89">
        <v>235000</v>
      </c>
      <c r="E67" s="89">
        <v>235000</v>
      </c>
      <c r="F67" s="90" t="str">
        <f t="shared" si="1"/>
        <v>-</v>
      </c>
    </row>
    <row r="68" spans="1:6" ht="23.25" customHeight="1">
      <c r="A68" s="41" t="s">
        <v>71</v>
      </c>
      <c r="B68" s="28" t="s">
        <v>644</v>
      </c>
      <c r="C68" s="45" t="s">
        <v>72</v>
      </c>
      <c r="D68" s="89">
        <v>235000</v>
      </c>
      <c r="E68" s="89">
        <v>235000</v>
      </c>
      <c r="F68" s="90" t="str">
        <f t="shared" si="1"/>
        <v>-</v>
      </c>
    </row>
    <row r="69" spans="1:6" ht="22.5" customHeight="1">
      <c r="A69" s="41" t="s">
        <v>73</v>
      </c>
      <c r="B69" s="28" t="s">
        <v>644</v>
      </c>
      <c r="C69" s="45" t="s">
        <v>74</v>
      </c>
      <c r="D69" s="89">
        <v>235000</v>
      </c>
      <c r="E69" s="89">
        <v>235000</v>
      </c>
      <c r="F69" s="90" t="str">
        <f t="shared" si="1"/>
        <v>-</v>
      </c>
    </row>
    <row r="70" spans="1:6" ht="20.25">
      <c r="A70" s="41" t="s">
        <v>75</v>
      </c>
      <c r="B70" s="28" t="s">
        <v>644</v>
      </c>
      <c r="C70" s="45" t="s">
        <v>76</v>
      </c>
      <c r="D70" s="89">
        <v>5600</v>
      </c>
      <c r="E70" s="89" t="s">
        <v>657</v>
      </c>
      <c r="F70" s="90">
        <f t="shared" si="1"/>
        <v>5600</v>
      </c>
    </row>
    <row r="71" spans="1:6" ht="44.25" customHeight="1">
      <c r="A71" s="42" t="s">
        <v>77</v>
      </c>
      <c r="B71" s="28" t="s">
        <v>644</v>
      </c>
      <c r="C71" s="45" t="s">
        <v>78</v>
      </c>
      <c r="D71" s="89">
        <v>5600</v>
      </c>
      <c r="E71" s="89" t="s">
        <v>657</v>
      </c>
      <c r="F71" s="90">
        <f t="shared" si="1"/>
        <v>5600</v>
      </c>
    </row>
    <row r="72" spans="1:6" ht="36" customHeight="1">
      <c r="A72" s="42" t="s">
        <v>79</v>
      </c>
      <c r="B72" s="28" t="s">
        <v>644</v>
      </c>
      <c r="C72" s="45" t="s">
        <v>80</v>
      </c>
      <c r="D72" s="89">
        <v>5600</v>
      </c>
      <c r="E72" s="89" t="s">
        <v>657</v>
      </c>
      <c r="F72" s="90">
        <f t="shared" si="1"/>
        <v>5600</v>
      </c>
    </row>
    <row r="73" spans="1:6" ht="36" customHeight="1">
      <c r="A73" s="41" t="s">
        <v>81</v>
      </c>
      <c r="B73" s="28" t="s">
        <v>644</v>
      </c>
      <c r="C73" s="45" t="s">
        <v>82</v>
      </c>
      <c r="D73" s="89">
        <v>5600</v>
      </c>
      <c r="E73" s="89" t="s">
        <v>657</v>
      </c>
      <c r="F73" s="90">
        <f t="shared" si="1"/>
        <v>5600</v>
      </c>
    </row>
    <row r="74" spans="1:6" ht="20.25">
      <c r="A74" s="41" t="s">
        <v>83</v>
      </c>
      <c r="B74" s="28" t="s">
        <v>644</v>
      </c>
      <c r="C74" s="45" t="s">
        <v>84</v>
      </c>
      <c r="D74" s="89">
        <v>166294100</v>
      </c>
      <c r="E74" s="89">
        <v>147235612.68000001</v>
      </c>
      <c r="F74" s="90">
        <f t="shared" si="1"/>
        <v>19058487.319999993</v>
      </c>
    </row>
    <row r="75" spans="1:6" ht="24" customHeight="1">
      <c r="A75" s="41" t="s">
        <v>85</v>
      </c>
      <c r="B75" s="28" t="s">
        <v>644</v>
      </c>
      <c r="C75" s="45" t="s">
        <v>86</v>
      </c>
      <c r="D75" s="89">
        <v>166294100</v>
      </c>
      <c r="E75" s="89">
        <v>147235612.68000001</v>
      </c>
      <c r="F75" s="90">
        <f t="shared" si="1"/>
        <v>19058487.319999993</v>
      </c>
    </row>
    <row r="76" spans="1:6" ht="18.75" customHeight="1">
      <c r="A76" s="41" t="s">
        <v>87</v>
      </c>
      <c r="B76" s="28" t="s">
        <v>644</v>
      </c>
      <c r="C76" s="45" t="s">
        <v>88</v>
      </c>
      <c r="D76" s="89">
        <v>27473700</v>
      </c>
      <c r="E76" s="89">
        <v>25040020</v>
      </c>
      <c r="F76" s="90">
        <f t="shared" si="1"/>
        <v>2433680</v>
      </c>
    </row>
    <row r="77" spans="1:6" ht="18.75" customHeight="1">
      <c r="A77" s="41" t="s">
        <v>89</v>
      </c>
      <c r="B77" s="28" t="s">
        <v>644</v>
      </c>
      <c r="C77" s="45" t="s">
        <v>90</v>
      </c>
      <c r="D77" s="89">
        <v>789300</v>
      </c>
      <c r="E77" s="89">
        <v>723520</v>
      </c>
      <c r="F77" s="90">
        <f t="shared" si="1"/>
        <v>65780</v>
      </c>
    </row>
    <row r="78" spans="1:6" ht="18.75" customHeight="1">
      <c r="A78" s="41" t="s">
        <v>91</v>
      </c>
      <c r="B78" s="28" t="s">
        <v>644</v>
      </c>
      <c r="C78" s="45" t="s">
        <v>92</v>
      </c>
      <c r="D78" s="89">
        <v>789300</v>
      </c>
      <c r="E78" s="89">
        <v>723520</v>
      </c>
      <c r="F78" s="90">
        <f t="shared" si="1"/>
        <v>65780</v>
      </c>
    </row>
    <row r="79" spans="1:6" ht="28.15" customHeight="1">
      <c r="A79" s="41" t="s">
        <v>93</v>
      </c>
      <c r="B79" s="28" t="s">
        <v>644</v>
      </c>
      <c r="C79" s="45" t="s">
        <v>94</v>
      </c>
      <c r="D79" s="89">
        <v>26684400</v>
      </c>
      <c r="E79" s="89">
        <v>24316500</v>
      </c>
      <c r="F79" s="90">
        <f t="shared" si="1"/>
        <v>2367900</v>
      </c>
    </row>
    <row r="80" spans="1:6" ht="28.15" customHeight="1">
      <c r="A80" s="41" t="s">
        <v>95</v>
      </c>
      <c r="B80" s="28" t="s">
        <v>644</v>
      </c>
      <c r="C80" s="45" t="s">
        <v>96</v>
      </c>
      <c r="D80" s="89">
        <v>26684400</v>
      </c>
      <c r="E80" s="89">
        <v>24316500</v>
      </c>
      <c r="F80" s="90">
        <f t="shared" si="1"/>
        <v>2367900</v>
      </c>
    </row>
    <row r="81" spans="1:6" ht="18.75" customHeight="1">
      <c r="A81" s="41" t="s">
        <v>97</v>
      </c>
      <c r="B81" s="28" t="s">
        <v>644</v>
      </c>
      <c r="C81" s="45" t="s">
        <v>98</v>
      </c>
      <c r="D81" s="89">
        <v>413800</v>
      </c>
      <c r="E81" s="89">
        <v>342958.22</v>
      </c>
      <c r="F81" s="90">
        <f t="shared" si="1"/>
        <v>70841.780000000028</v>
      </c>
    </row>
    <row r="82" spans="1:6" ht="17.25" customHeight="1">
      <c r="A82" s="41" t="s">
        <v>99</v>
      </c>
      <c r="B82" s="28" t="s">
        <v>644</v>
      </c>
      <c r="C82" s="45" t="s">
        <v>100</v>
      </c>
      <c r="D82" s="89">
        <v>200</v>
      </c>
      <c r="E82" s="89">
        <v>200</v>
      </c>
      <c r="F82" s="90" t="str">
        <f t="shared" si="1"/>
        <v>-</v>
      </c>
    </row>
    <row r="83" spans="1:6" ht="28.15" customHeight="1">
      <c r="A83" s="41" t="s">
        <v>101</v>
      </c>
      <c r="B83" s="28" t="s">
        <v>644</v>
      </c>
      <c r="C83" s="45" t="s">
        <v>102</v>
      </c>
      <c r="D83" s="89">
        <v>200</v>
      </c>
      <c r="E83" s="89">
        <v>200</v>
      </c>
      <c r="F83" s="90" t="str">
        <f t="shared" si="1"/>
        <v>-</v>
      </c>
    </row>
    <row r="84" spans="1:6" ht="28.15" customHeight="1">
      <c r="A84" s="41" t="s">
        <v>103</v>
      </c>
      <c r="B84" s="28" t="s">
        <v>644</v>
      </c>
      <c r="C84" s="45" t="s">
        <v>104</v>
      </c>
      <c r="D84" s="89">
        <v>413600</v>
      </c>
      <c r="E84" s="89">
        <v>342758.22</v>
      </c>
      <c r="F84" s="90">
        <f t="shared" si="1"/>
        <v>70841.780000000028</v>
      </c>
    </row>
    <row r="85" spans="1:6" ht="27" customHeight="1">
      <c r="A85" s="41" t="s">
        <v>105</v>
      </c>
      <c r="B85" s="28" t="s">
        <v>644</v>
      </c>
      <c r="C85" s="45" t="s">
        <v>106</v>
      </c>
      <c r="D85" s="89">
        <v>413600</v>
      </c>
      <c r="E85" s="89">
        <v>342758.22</v>
      </c>
      <c r="F85" s="90">
        <f t="shared" ref="F85:F90" si="2">IF(OR(D85="-",IF(E85="-",0,E85)&gt;=IF(D85="-",0,D85)),"-",IF(D85="-",0,D85)-IF(E85="-",0,E85))</f>
        <v>70841.780000000028</v>
      </c>
    </row>
    <row r="86" spans="1:6" ht="20.25">
      <c r="A86" s="41" t="s">
        <v>107</v>
      </c>
      <c r="B86" s="28" t="s">
        <v>644</v>
      </c>
      <c r="C86" s="45" t="s">
        <v>108</v>
      </c>
      <c r="D86" s="89">
        <v>138406600</v>
      </c>
      <c r="E86" s="89">
        <v>121852634.45999999</v>
      </c>
      <c r="F86" s="90">
        <f t="shared" si="2"/>
        <v>16553965.540000007</v>
      </c>
    </row>
    <row r="87" spans="1:6" ht="27" customHeight="1">
      <c r="A87" s="41" t="s">
        <v>109</v>
      </c>
      <c r="B87" s="28" t="s">
        <v>644</v>
      </c>
      <c r="C87" s="45" t="s">
        <v>110</v>
      </c>
      <c r="D87" s="89">
        <v>57011300</v>
      </c>
      <c r="E87" s="89">
        <v>54103961.299999997</v>
      </c>
      <c r="F87" s="90">
        <f t="shared" si="2"/>
        <v>2907338.700000003</v>
      </c>
    </row>
    <row r="88" spans="1:6" ht="33.75" customHeight="1">
      <c r="A88" s="41" t="s">
        <v>111</v>
      </c>
      <c r="B88" s="28" t="s">
        <v>644</v>
      </c>
      <c r="C88" s="45" t="s">
        <v>112</v>
      </c>
      <c r="D88" s="89">
        <v>57011300</v>
      </c>
      <c r="E88" s="89">
        <v>54103961.299999997</v>
      </c>
      <c r="F88" s="90">
        <f t="shared" si="2"/>
        <v>2907338.700000003</v>
      </c>
    </row>
    <row r="89" spans="1:6" ht="18.75" customHeight="1">
      <c r="A89" s="41" t="s">
        <v>113</v>
      </c>
      <c r="B89" s="28" t="s">
        <v>644</v>
      </c>
      <c r="C89" s="45" t="s">
        <v>114</v>
      </c>
      <c r="D89" s="89">
        <v>81395300</v>
      </c>
      <c r="E89" s="89">
        <v>67748673.159999996</v>
      </c>
      <c r="F89" s="90">
        <f t="shared" si="2"/>
        <v>13646626.840000004</v>
      </c>
    </row>
    <row r="90" spans="1:6" ht="18.75" customHeight="1">
      <c r="A90" s="41" t="s">
        <v>115</v>
      </c>
      <c r="B90" s="28" t="s">
        <v>644</v>
      </c>
      <c r="C90" s="45" t="s">
        <v>116</v>
      </c>
      <c r="D90" s="89">
        <v>81395300</v>
      </c>
      <c r="E90" s="89">
        <v>67748673.159999996</v>
      </c>
      <c r="F90" s="90">
        <f t="shared" si="2"/>
        <v>13646626.840000004</v>
      </c>
    </row>
    <row r="91" spans="1:6" ht="12.75" customHeight="1">
      <c r="A91" s="29"/>
      <c r="B91" s="30"/>
      <c r="C91" s="30"/>
      <c r="D91" s="31"/>
      <c r="E91" s="31"/>
      <c r="F91" s="3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B7:D7"/>
    <mergeCell ref="A1:D1"/>
    <mergeCell ref="A4:D4"/>
    <mergeCell ref="A2:D2"/>
    <mergeCell ref="B6:D6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17" top="0.28999999999999998" bottom="0.39370078740157483" header="0" footer="0"/>
  <pageSetup paperSize="9" scale="4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2"/>
  <sheetViews>
    <sheetView showGridLines="0" tabSelected="1" topLeftCell="A297" zoomScale="55" workbookViewId="0">
      <selection activeCell="A306" sqref="A306"/>
    </sheetView>
  </sheetViews>
  <sheetFormatPr defaultRowHeight="12.75" customHeight="1"/>
  <cols>
    <col min="1" max="1" width="134" style="91" customWidth="1"/>
    <col min="2" max="2" width="12.28515625" customWidth="1"/>
    <col min="3" max="3" width="57.28515625" style="101" customWidth="1"/>
    <col min="4" max="4" width="47.42578125" style="111" customWidth="1"/>
    <col min="5" max="5" width="43.140625" style="111" customWidth="1"/>
    <col min="6" max="6" width="36.140625" style="111" customWidth="1"/>
  </cols>
  <sheetData>
    <row r="1" spans="1:6" ht="31.5" hidden="1"/>
    <row r="2" spans="1:6" ht="15" customHeight="1">
      <c r="A2" s="156" t="s">
        <v>117</v>
      </c>
      <c r="B2" s="156"/>
      <c r="C2" s="156"/>
      <c r="D2" s="156"/>
      <c r="E2" s="112"/>
      <c r="F2" s="113" t="s">
        <v>118</v>
      </c>
    </row>
    <row r="3" spans="1:6" ht="13.5" hidden="1" customHeight="1">
      <c r="A3" s="92"/>
      <c r="B3" s="32"/>
      <c r="C3" s="102"/>
      <c r="D3" s="113"/>
      <c r="E3" s="113"/>
      <c r="F3" s="113"/>
    </row>
    <row r="4" spans="1:6" ht="10.15" customHeight="1">
      <c r="A4" s="157" t="s">
        <v>634</v>
      </c>
      <c r="B4" s="160" t="s">
        <v>635</v>
      </c>
      <c r="C4" s="154" t="s">
        <v>119</v>
      </c>
      <c r="D4" s="163" t="s">
        <v>637</v>
      </c>
      <c r="E4" s="166" t="s">
        <v>638</v>
      </c>
      <c r="F4" s="152" t="s">
        <v>639</v>
      </c>
    </row>
    <row r="5" spans="1:6" ht="5.45" customHeight="1">
      <c r="A5" s="158"/>
      <c r="B5" s="161"/>
      <c r="C5" s="155"/>
      <c r="D5" s="164"/>
      <c r="E5" s="167"/>
      <c r="F5" s="153"/>
    </row>
    <row r="6" spans="1:6" ht="9.6" customHeight="1">
      <c r="A6" s="158"/>
      <c r="B6" s="161"/>
      <c r="C6" s="155"/>
      <c r="D6" s="164"/>
      <c r="E6" s="167"/>
      <c r="F6" s="153"/>
    </row>
    <row r="7" spans="1:6" ht="6" customHeight="1">
      <c r="A7" s="158"/>
      <c r="B7" s="161"/>
      <c r="C7" s="155"/>
      <c r="D7" s="164"/>
      <c r="E7" s="167"/>
      <c r="F7" s="153"/>
    </row>
    <row r="8" spans="1:6" ht="6.6" customHeight="1">
      <c r="A8" s="158"/>
      <c r="B8" s="161"/>
      <c r="C8" s="155"/>
      <c r="D8" s="164"/>
      <c r="E8" s="167"/>
      <c r="F8" s="153"/>
    </row>
    <row r="9" spans="1:6" ht="21.75" customHeight="1">
      <c r="A9" s="158"/>
      <c r="B9" s="161"/>
      <c r="C9" s="155"/>
      <c r="D9" s="164"/>
      <c r="E9" s="167"/>
      <c r="F9" s="153"/>
    </row>
    <row r="10" spans="1:6" ht="4.1500000000000004" hidden="1" customHeight="1">
      <c r="A10" s="158"/>
      <c r="B10" s="161"/>
      <c r="C10" s="103"/>
      <c r="D10" s="164"/>
      <c r="E10" s="114"/>
      <c r="F10" s="115"/>
    </row>
    <row r="11" spans="1:6" ht="13.15" hidden="1" customHeight="1">
      <c r="A11" s="159"/>
      <c r="B11" s="162"/>
      <c r="C11" s="104"/>
      <c r="D11" s="165"/>
      <c r="E11" s="116"/>
      <c r="F11" s="117"/>
    </row>
    <row r="12" spans="1:6" ht="28.5" customHeight="1">
      <c r="A12" s="93">
        <v>1</v>
      </c>
      <c r="B12" s="94">
        <v>2</v>
      </c>
      <c r="C12" s="105">
        <v>3</v>
      </c>
      <c r="D12" s="118" t="s">
        <v>640</v>
      </c>
      <c r="E12" s="119" t="s">
        <v>641</v>
      </c>
      <c r="F12" s="120" t="s">
        <v>642</v>
      </c>
    </row>
    <row r="13" spans="1:6" ht="30" customHeight="1">
      <c r="A13" s="95" t="s">
        <v>120</v>
      </c>
      <c r="B13" s="33" t="s">
        <v>121</v>
      </c>
      <c r="C13" s="106" t="s">
        <v>122</v>
      </c>
      <c r="D13" s="121">
        <v>170318500</v>
      </c>
      <c r="E13" s="122">
        <v>150944073.88</v>
      </c>
      <c r="F13" s="123">
        <f>IF(OR(D13="-",IF(E13="-",0,E13)&gt;=IF(D13="-",0,D13)),"-",IF(D13="-",0,D13)-IF(E13="-",0,E13))</f>
        <v>19374426.120000005</v>
      </c>
    </row>
    <row r="14" spans="1:6" ht="38.25" customHeight="1">
      <c r="A14" s="96" t="s">
        <v>646</v>
      </c>
      <c r="B14" s="34"/>
      <c r="C14" s="107"/>
      <c r="D14" s="124"/>
      <c r="E14" s="125"/>
      <c r="F14" s="126"/>
    </row>
    <row r="15" spans="1:6" ht="33" customHeight="1">
      <c r="A15" s="97" t="s">
        <v>123</v>
      </c>
      <c r="B15" s="35" t="s">
        <v>121</v>
      </c>
      <c r="C15" s="108" t="s">
        <v>124</v>
      </c>
      <c r="D15" s="127">
        <v>170318500</v>
      </c>
      <c r="E15" s="128">
        <v>150944073.88</v>
      </c>
      <c r="F15" s="129">
        <f t="shared" ref="F15:F78" si="0">IF(OR(D15="-",IF(E15="-",0,E15)&gt;=IF(D15="-",0,D15)),"-",IF(D15="-",0,D15)-IF(E15="-",0,E15))</f>
        <v>19374426.120000005</v>
      </c>
    </row>
    <row r="16" spans="1:6" ht="38.25" customHeight="1">
      <c r="A16" s="95" t="s">
        <v>125</v>
      </c>
      <c r="B16" s="33" t="s">
        <v>121</v>
      </c>
      <c r="C16" s="106" t="s">
        <v>126</v>
      </c>
      <c r="D16" s="121">
        <v>12839900</v>
      </c>
      <c r="E16" s="122">
        <v>10256908.27</v>
      </c>
      <c r="F16" s="123">
        <f t="shared" si="0"/>
        <v>2582991.7300000004</v>
      </c>
    </row>
    <row r="17" spans="1:6" ht="32.25" customHeight="1">
      <c r="A17" s="95" t="s">
        <v>127</v>
      </c>
      <c r="B17" s="33" t="s">
        <v>121</v>
      </c>
      <c r="C17" s="106" t="s">
        <v>128</v>
      </c>
      <c r="D17" s="121">
        <v>11938100</v>
      </c>
      <c r="E17" s="122">
        <v>9667989.2200000007</v>
      </c>
      <c r="F17" s="123">
        <f t="shared" si="0"/>
        <v>2270110.7799999993</v>
      </c>
    </row>
    <row r="18" spans="1:6" ht="35.25" customHeight="1">
      <c r="A18" s="97" t="s">
        <v>127</v>
      </c>
      <c r="B18" s="35" t="s">
        <v>121</v>
      </c>
      <c r="C18" s="108" t="s">
        <v>129</v>
      </c>
      <c r="D18" s="127">
        <v>66300</v>
      </c>
      <c r="E18" s="128">
        <v>66260</v>
      </c>
      <c r="F18" s="129">
        <f t="shared" si="0"/>
        <v>40</v>
      </c>
    </row>
    <row r="19" spans="1:6" ht="31.5" customHeight="1">
      <c r="A19" s="97" t="s">
        <v>130</v>
      </c>
      <c r="B19" s="35" t="s">
        <v>121</v>
      </c>
      <c r="C19" s="108" t="s">
        <v>131</v>
      </c>
      <c r="D19" s="127">
        <v>66300</v>
      </c>
      <c r="E19" s="128">
        <v>66260</v>
      </c>
      <c r="F19" s="129">
        <f t="shared" si="0"/>
        <v>40</v>
      </c>
    </row>
    <row r="20" spans="1:6" ht="31.5" customHeight="1">
      <c r="A20" s="97" t="s">
        <v>132</v>
      </c>
      <c r="B20" s="35" t="s">
        <v>121</v>
      </c>
      <c r="C20" s="108" t="s">
        <v>133</v>
      </c>
      <c r="D20" s="127">
        <v>66300</v>
      </c>
      <c r="E20" s="128">
        <v>66260</v>
      </c>
      <c r="F20" s="129">
        <f t="shared" si="0"/>
        <v>40</v>
      </c>
    </row>
    <row r="21" spans="1:6" ht="27" customHeight="1">
      <c r="A21" s="97" t="s">
        <v>134</v>
      </c>
      <c r="B21" s="35" t="s">
        <v>121</v>
      </c>
      <c r="C21" s="108" t="s">
        <v>135</v>
      </c>
      <c r="D21" s="127">
        <v>66300</v>
      </c>
      <c r="E21" s="128">
        <v>66260</v>
      </c>
      <c r="F21" s="129">
        <f t="shared" si="0"/>
        <v>40</v>
      </c>
    </row>
    <row r="22" spans="1:6" ht="29.25" customHeight="1">
      <c r="A22" s="97" t="s">
        <v>136</v>
      </c>
      <c r="B22" s="35" t="s">
        <v>121</v>
      </c>
      <c r="C22" s="108" t="s">
        <v>137</v>
      </c>
      <c r="D22" s="127">
        <v>66300</v>
      </c>
      <c r="E22" s="128">
        <v>66260</v>
      </c>
      <c r="F22" s="129">
        <f t="shared" si="0"/>
        <v>40</v>
      </c>
    </row>
    <row r="23" spans="1:6" ht="32.25" customHeight="1">
      <c r="A23" s="97" t="s">
        <v>138</v>
      </c>
      <c r="B23" s="35" t="s">
        <v>121</v>
      </c>
      <c r="C23" s="108" t="s">
        <v>139</v>
      </c>
      <c r="D23" s="127">
        <v>66300</v>
      </c>
      <c r="E23" s="128">
        <v>66260</v>
      </c>
      <c r="F23" s="129">
        <f t="shared" si="0"/>
        <v>40</v>
      </c>
    </row>
    <row r="24" spans="1:6" ht="27" customHeight="1">
      <c r="A24" s="97" t="s">
        <v>127</v>
      </c>
      <c r="B24" s="35" t="s">
        <v>121</v>
      </c>
      <c r="C24" s="108" t="s">
        <v>140</v>
      </c>
      <c r="D24" s="127">
        <v>11869200</v>
      </c>
      <c r="E24" s="128">
        <v>9599284.5700000003</v>
      </c>
      <c r="F24" s="129">
        <f t="shared" si="0"/>
        <v>2269915.4299999997</v>
      </c>
    </row>
    <row r="25" spans="1:6" ht="38.25" customHeight="1">
      <c r="A25" s="98" t="s">
        <v>141</v>
      </c>
      <c r="B25" s="35" t="s">
        <v>121</v>
      </c>
      <c r="C25" s="108" t="s">
        <v>142</v>
      </c>
      <c r="D25" s="127">
        <v>11869200</v>
      </c>
      <c r="E25" s="128">
        <v>9599284.5700000003</v>
      </c>
      <c r="F25" s="129">
        <f t="shared" si="0"/>
        <v>2269915.4299999997</v>
      </c>
    </row>
    <row r="26" spans="1:6" ht="27.75" customHeight="1">
      <c r="A26" s="97" t="s">
        <v>143</v>
      </c>
      <c r="B26" s="35" t="s">
        <v>121</v>
      </c>
      <c r="C26" s="108" t="s">
        <v>144</v>
      </c>
      <c r="D26" s="127">
        <v>9873000</v>
      </c>
      <c r="E26" s="128">
        <v>7847929.5700000003</v>
      </c>
      <c r="F26" s="129">
        <f t="shared" si="0"/>
        <v>2025070.4299999997</v>
      </c>
    </row>
    <row r="27" spans="1:6" ht="41.25" customHeight="1">
      <c r="A27" s="97" t="s">
        <v>145</v>
      </c>
      <c r="B27" s="35" t="s">
        <v>121</v>
      </c>
      <c r="C27" s="108" t="s">
        <v>146</v>
      </c>
      <c r="D27" s="127">
        <v>9873000</v>
      </c>
      <c r="E27" s="128">
        <v>7847929.5700000003</v>
      </c>
      <c r="F27" s="129">
        <f t="shared" si="0"/>
        <v>2025070.4299999997</v>
      </c>
    </row>
    <row r="28" spans="1:6" ht="29.25" customHeight="1">
      <c r="A28" s="97" t="s">
        <v>147</v>
      </c>
      <c r="B28" s="35" t="s">
        <v>121</v>
      </c>
      <c r="C28" s="108" t="s">
        <v>148</v>
      </c>
      <c r="D28" s="127">
        <v>9873000</v>
      </c>
      <c r="E28" s="128">
        <v>7847929.5700000003</v>
      </c>
      <c r="F28" s="129">
        <f t="shared" si="0"/>
        <v>2025070.4299999997</v>
      </c>
    </row>
    <row r="29" spans="1:6" ht="30" customHeight="1">
      <c r="A29" s="97" t="s">
        <v>149</v>
      </c>
      <c r="B29" s="35" t="s">
        <v>121</v>
      </c>
      <c r="C29" s="108" t="s">
        <v>150</v>
      </c>
      <c r="D29" s="127">
        <v>7257100</v>
      </c>
      <c r="E29" s="128">
        <v>5871461.3799999999</v>
      </c>
      <c r="F29" s="129">
        <f t="shared" si="0"/>
        <v>1385638.62</v>
      </c>
    </row>
    <row r="30" spans="1:6" ht="26.25" customHeight="1">
      <c r="A30" s="97" t="s">
        <v>151</v>
      </c>
      <c r="B30" s="35" t="s">
        <v>121</v>
      </c>
      <c r="C30" s="108" t="s">
        <v>152</v>
      </c>
      <c r="D30" s="127">
        <v>424300</v>
      </c>
      <c r="E30" s="128">
        <v>286252.40000000002</v>
      </c>
      <c r="F30" s="129">
        <f t="shared" si="0"/>
        <v>138047.59999999998</v>
      </c>
    </row>
    <row r="31" spans="1:6" ht="29.25" customHeight="1">
      <c r="A31" s="97" t="s">
        <v>153</v>
      </c>
      <c r="B31" s="35" t="s">
        <v>121</v>
      </c>
      <c r="C31" s="108" t="s">
        <v>154</v>
      </c>
      <c r="D31" s="127">
        <v>2191600</v>
      </c>
      <c r="E31" s="128">
        <v>1690215.79</v>
      </c>
      <c r="F31" s="129">
        <f t="shared" si="0"/>
        <v>501384.20999999996</v>
      </c>
    </row>
    <row r="32" spans="1:6" ht="29.25" customHeight="1">
      <c r="A32" s="97" t="s">
        <v>155</v>
      </c>
      <c r="B32" s="35" t="s">
        <v>121</v>
      </c>
      <c r="C32" s="108" t="s">
        <v>156</v>
      </c>
      <c r="D32" s="127">
        <v>1553500</v>
      </c>
      <c r="E32" s="128">
        <v>1341755</v>
      </c>
      <c r="F32" s="129">
        <f t="shared" si="0"/>
        <v>211745</v>
      </c>
    </row>
    <row r="33" spans="1:6" ht="36" customHeight="1">
      <c r="A33" s="97" t="s">
        <v>134</v>
      </c>
      <c r="B33" s="35" t="s">
        <v>121</v>
      </c>
      <c r="C33" s="108" t="s">
        <v>157</v>
      </c>
      <c r="D33" s="127">
        <v>1549000</v>
      </c>
      <c r="E33" s="128">
        <v>1339369</v>
      </c>
      <c r="F33" s="129">
        <f t="shared" si="0"/>
        <v>209631</v>
      </c>
    </row>
    <row r="34" spans="1:6" ht="29.25" customHeight="1">
      <c r="A34" s="97" t="s">
        <v>136</v>
      </c>
      <c r="B34" s="35" t="s">
        <v>121</v>
      </c>
      <c r="C34" s="108" t="s">
        <v>158</v>
      </c>
      <c r="D34" s="127">
        <v>1549000</v>
      </c>
      <c r="E34" s="128">
        <v>1339369</v>
      </c>
      <c r="F34" s="129">
        <f t="shared" si="0"/>
        <v>209631</v>
      </c>
    </row>
    <row r="35" spans="1:6" ht="32.25" customHeight="1">
      <c r="A35" s="97" t="s">
        <v>138</v>
      </c>
      <c r="B35" s="35" t="s">
        <v>121</v>
      </c>
      <c r="C35" s="108" t="s">
        <v>159</v>
      </c>
      <c r="D35" s="127">
        <v>1367100</v>
      </c>
      <c r="E35" s="128">
        <v>1240451.8400000001</v>
      </c>
      <c r="F35" s="129">
        <f t="shared" si="0"/>
        <v>126648.15999999992</v>
      </c>
    </row>
    <row r="36" spans="1:6" ht="30">
      <c r="A36" s="97" t="s">
        <v>160</v>
      </c>
      <c r="B36" s="35" t="s">
        <v>121</v>
      </c>
      <c r="C36" s="108" t="s">
        <v>161</v>
      </c>
      <c r="D36" s="127">
        <v>181900</v>
      </c>
      <c r="E36" s="128">
        <v>98917.16</v>
      </c>
      <c r="F36" s="129">
        <f t="shared" si="0"/>
        <v>82982.84</v>
      </c>
    </row>
    <row r="37" spans="1:6" ht="30">
      <c r="A37" s="97" t="s">
        <v>162</v>
      </c>
      <c r="B37" s="35" t="s">
        <v>121</v>
      </c>
      <c r="C37" s="108" t="s">
        <v>163</v>
      </c>
      <c r="D37" s="127">
        <v>4500</v>
      </c>
      <c r="E37" s="128">
        <v>2386</v>
      </c>
      <c r="F37" s="129">
        <f t="shared" si="0"/>
        <v>2114</v>
      </c>
    </row>
    <row r="38" spans="1:6" ht="30">
      <c r="A38" s="97" t="s">
        <v>164</v>
      </c>
      <c r="B38" s="35" t="s">
        <v>121</v>
      </c>
      <c r="C38" s="108" t="s">
        <v>165</v>
      </c>
      <c r="D38" s="127">
        <v>4500</v>
      </c>
      <c r="E38" s="128">
        <v>2386</v>
      </c>
      <c r="F38" s="129">
        <f t="shared" si="0"/>
        <v>2114</v>
      </c>
    </row>
    <row r="39" spans="1:6" ht="30">
      <c r="A39" s="97" t="s">
        <v>166</v>
      </c>
      <c r="B39" s="35" t="s">
        <v>121</v>
      </c>
      <c r="C39" s="108" t="s">
        <v>167</v>
      </c>
      <c r="D39" s="127">
        <v>4500</v>
      </c>
      <c r="E39" s="128">
        <v>2386</v>
      </c>
      <c r="F39" s="129">
        <f t="shared" si="0"/>
        <v>2114</v>
      </c>
    </row>
    <row r="40" spans="1:6" ht="26.25" customHeight="1">
      <c r="A40" s="97" t="s">
        <v>168</v>
      </c>
      <c r="B40" s="35" t="s">
        <v>121</v>
      </c>
      <c r="C40" s="108" t="s">
        <v>169</v>
      </c>
      <c r="D40" s="127">
        <v>253200</v>
      </c>
      <c r="E40" s="128">
        <v>225500</v>
      </c>
      <c r="F40" s="129">
        <f t="shared" si="0"/>
        <v>27700</v>
      </c>
    </row>
    <row r="41" spans="1:6" ht="30">
      <c r="A41" s="97" t="s">
        <v>170</v>
      </c>
      <c r="B41" s="35" t="s">
        <v>121</v>
      </c>
      <c r="C41" s="108" t="s">
        <v>171</v>
      </c>
      <c r="D41" s="127">
        <v>253200</v>
      </c>
      <c r="E41" s="128">
        <v>225500</v>
      </c>
      <c r="F41" s="129">
        <f t="shared" si="0"/>
        <v>27700</v>
      </c>
    </row>
    <row r="42" spans="1:6" ht="30">
      <c r="A42" s="97" t="s">
        <v>107</v>
      </c>
      <c r="B42" s="35" t="s">
        <v>121</v>
      </c>
      <c r="C42" s="108" t="s">
        <v>172</v>
      </c>
      <c r="D42" s="127">
        <v>253200</v>
      </c>
      <c r="E42" s="128">
        <v>225500</v>
      </c>
      <c r="F42" s="129">
        <f t="shared" si="0"/>
        <v>27700</v>
      </c>
    </row>
    <row r="43" spans="1:6" ht="26.25" customHeight="1">
      <c r="A43" s="98" t="s">
        <v>173</v>
      </c>
      <c r="B43" s="35" t="s">
        <v>121</v>
      </c>
      <c r="C43" s="108" t="s">
        <v>174</v>
      </c>
      <c r="D43" s="127">
        <v>117200</v>
      </c>
      <c r="E43" s="128">
        <v>111800</v>
      </c>
      <c r="F43" s="129">
        <f t="shared" si="0"/>
        <v>5400</v>
      </c>
    </row>
    <row r="44" spans="1:6" ht="30">
      <c r="A44" s="97" t="s">
        <v>170</v>
      </c>
      <c r="B44" s="35" t="s">
        <v>121</v>
      </c>
      <c r="C44" s="108" t="s">
        <v>175</v>
      </c>
      <c r="D44" s="127">
        <v>117200</v>
      </c>
      <c r="E44" s="128">
        <v>111800</v>
      </c>
      <c r="F44" s="129">
        <f t="shared" si="0"/>
        <v>5400</v>
      </c>
    </row>
    <row r="45" spans="1:6" ht="30">
      <c r="A45" s="97" t="s">
        <v>107</v>
      </c>
      <c r="B45" s="35" t="s">
        <v>121</v>
      </c>
      <c r="C45" s="108" t="s">
        <v>176</v>
      </c>
      <c r="D45" s="127">
        <v>117200</v>
      </c>
      <c r="E45" s="128">
        <v>111800</v>
      </c>
      <c r="F45" s="129">
        <f t="shared" si="0"/>
        <v>5400</v>
      </c>
    </row>
    <row r="46" spans="1:6" ht="41.25" customHeight="1">
      <c r="A46" s="98" t="s">
        <v>177</v>
      </c>
      <c r="B46" s="35" t="s">
        <v>121</v>
      </c>
      <c r="C46" s="108" t="s">
        <v>178</v>
      </c>
      <c r="D46" s="127">
        <v>72300</v>
      </c>
      <c r="E46" s="128">
        <v>72300</v>
      </c>
      <c r="F46" s="129" t="str">
        <f t="shared" si="0"/>
        <v>-</v>
      </c>
    </row>
    <row r="47" spans="1:6" ht="30">
      <c r="A47" s="97" t="s">
        <v>170</v>
      </c>
      <c r="B47" s="35" t="s">
        <v>121</v>
      </c>
      <c r="C47" s="108" t="s">
        <v>179</v>
      </c>
      <c r="D47" s="127">
        <v>72300</v>
      </c>
      <c r="E47" s="128">
        <v>72300</v>
      </c>
      <c r="F47" s="129" t="str">
        <f t="shared" si="0"/>
        <v>-</v>
      </c>
    </row>
    <row r="48" spans="1:6" ht="30">
      <c r="A48" s="97" t="s">
        <v>107</v>
      </c>
      <c r="B48" s="35" t="s">
        <v>121</v>
      </c>
      <c r="C48" s="108" t="s">
        <v>180</v>
      </c>
      <c r="D48" s="127">
        <v>72300</v>
      </c>
      <c r="E48" s="128">
        <v>72300</v>
      </c>
      <c r="F48" s="129" t="str">
        <f t="shared" si="0"/>
        <v>-</v>
      </c>
    </row>
    <row r="49" spans="1:6" ht="33.75" customHeight="1">
      <c r="A49" s="97" t="s">
        <v>127</v>
      </c>
      <c r="B49" s="35" t="s">
        <v>121</v>
      </c>
      <c r="C49" s="108" t="s">
        <v>181</v>
      </c>
      <c r="D49" s="127">
        <v>2600</v>
      </c>
      <c r="E49" s="128">
        <v>2444.65</v>
      </c>
      <c r="F49" s="129">
        <f t="shared" si="0"/>
        <v>155.34999999999991</v>
      </c>
    </row>
    <row r="50" spans="1:6" ht="30">
      <c r="A50" s="97" t="s">
        <v>182</v>
      </c>
      <c r="B50" s="35" t="s">
        <v>121</v>
      </c>
      <c r="C50" s="108" t="s">
        <v>183</v>
      </c>
      <c r="D50" s="127">
        <v>2400</v>
      </c>
      <c r="E50" s="128">
        <v>2244.65</v>
      </c>
      <c r="F50" s="129">
        <f t="shared" si="0"/>
        <v>155.34999999999991</v>
      </c>
    </row>
    <row r="51" spans="1:6" ht="42" customHeight="1">
      <c r="A51" s="98" t="s">
        <v>184</v>
      </c>
      <c r="B51" s="35" t="s">
        <v>121</v>
      </c>
      <c r="C51" s="108" t="s">
        <v>185</v>
      </c>
      <c r="D51" s="127">
        <v>2400</v>
      </c>
      <c r="E51" s="128">
        <v>2244.65</v>
      </c>
      <c r="F51" s="129">
        <f t="shared" si="0"/>
        <v>155.34999999999991</v>
      </c>
    </row>
    <row r="52" spans="1:6" ht="27.75" customHeight="1">
      <c r="A52" s="97" t="s">
        <v>658</v>
      </c>
      <c r="B52" s="35" t="s">
        <v>121</v>
      </c>
      <c r="C52" s="108" t="s">
        <v>186</v>
      </c>
      <c r="D52" s="127">
        <v>2400</v>
      </c>
      <c r="E52" s="128">
        <v>2244.65</v>
      </c>
      <c r="F52" s="129">
        <f t="shared" si="0"/>
        <v>155.34999999999991</v>
      </c>
    </row>
    <row r="53" spans="1:6" ht="29.25" customHeight="1">
      <c r="A53" s="97" t="s">
        <v>147</v>
      </c>
      <c r="B53" s="35" t="s">
        <v>121</v>
      </c>
      <c r="C53" s="108" t="s">
        <v>187</v>
      </c>
      <c r="D53" s="127">
        <v>2400</v>
      </c>
      <c r="E53" s="128">
        <v>2244.65</v>
      </c>
      <c r="F53" s="129">
        <f t="shared" si="0"/>
        <v>155.34999999999991</v>
      </c>
    </row>
    <row r="54" spans="1:6" ht="30.75" customHeight="1">
      <c r="A54" s="97" t="s">
        <v>149</v>
      </c>
      <c r="B54" s="35" t="s">
        <v>121</v>
      </c>
      <c r="C54" s="108" t="s">
        <v>188</v>
      </c>
      <c r="D54" s="127">
        <v>1800</v>
      </c>
      <c r="E54" s="128">
        <v>1724</v>
      </c>
      <c r="F54" s="129">
        <f t="shared" si="0"/>
        <v>76</v>
      </c>
    </row>
    <row r="55" spans="1:6" ht="32.25" customHeight="1">
      <c r="A55" s="97" t="s">
        <v>153</v>
      </c>
      <c r="B55" s="35" t="s">
        <v>121</v>
      </c>
      <c r="C55" s="108" t="s">
        <v>189</v>
      </c>
      <c r="D55" s="127">
        <v>600</v>
      </c>
      <c r="E55" s="128">
        <v>520.65</v>
      </c>
      <c r="F55" s="129">
        <f t="shared" si="0"/>
        <v>79.350000000000023</v>
      </c>
    </row>
    <row r="56" spans="1:6" ht="30">
      <c r="A56" s="97" t="s">
        <v>190</v>
      </c>
      <c r="B56" s="35" t="s">
        <v>121</v>
      </c>
      <c r="C56" s="108" t="s">
        <v>191</v>
      </c>
      <c r="D56" s="127">
        <v>200</v>
      </c>
      <c r="E56" s="128">
        <v>200</v>
      </c>
      <c r="F56" s="129" t="str">
        <f t="shared" si="0"/>
        <v>-</v>
      </c>
    </row>
    <row r="57" spans="1:6" ht="36" customHeight="1">
      <c r="A57" s="98" t="s">
        <v>192</v>
      </c>
      <c r="B57" s="35" t="s">
        <v>121</v>
      </c>
      <c r="C57" s="108" t="s">
        <v>193</v>
      </c>
      <c r="D57" s="127">
        <v>200</v>
      </c>
      <c r="E57" s="128">
        <v>200</v>
      </c>
      <c r="F57" s="129" t="str">
        <f t="shared" si="0"/>
        <v>-</v>
      </c>
    </row>
    <row r="58" spans="1:6" ht="23.25" customHeight="1">
      <c r="A58" s="97" t="s">
        <v>134</v>
      </c>
      <c r="B58" s="35" t="s">
        <v>121</v>
      </c>
      <c r="C58" s="108" t="s">
        <v>194</v>
      </c>
      <c r="D58" s="127">
        <v>200</v>
      </c>
      <c r="E58" s="128">
        <v>200</v>
      </c>
      <c r="F58" s="129" t="str">
        <f t="shared" si="0"/>
        <v>-</v>
      </c>
    </row>
    <row r="59" spans="1:6" ht="27" customHeight="1">
      <c r="A59" s="97" t="s">
        <v>136</v>
      </c>
      <c r="B59" s="35" t="s">
        <v>121</v>
      </c>
      <c r="C59" s="108" t="s">
        <v>195</v>
      </c>
      <c r="D59" s="127">
        <v>200</v>
      </c>
      <c r="E59" s="128">
        <v>200</v>
      </c>
      <c r="F59" s="129" t="str">
        <f t="shared" si="0"/>
        <v>-</v>
      </c>
    </row>
    <row r="60" spans="1:6" ht="30">
      <c r="A60" s="97" t="s">
        <v>138</v>
      </c>
      <c r="B60" s="35" t="s">
        <v>121</v>
      </c>
      <c r="C60" s="108" t="s">
        <v>196</v>
      </c>
      <c r="D60" s="127">
        <v>200</v>
      </c>
      <c r="E60" s="128">
        <v>200</v>
      </c>
      <c r="F60" s="129" t="str">
        <f t="shared" si="0"/>
        <v>-</v>
      </c>
    </row>
    <row r="61" spans="1:6" ht="30" customHeight="1">
      <c r="A61" s="95" t="s">
        <v>197</v>
      </c>
      <c r="B61" s="33" t="s">
        <v>121</v>
      </c>
      <c r="C61" s="106" t="s">
        <v>198</v>
      </c>
      <c r="D61" s="121">
        <v>143800</v>
      </c>
      <c r="E61" s="122">
        <v>129400</v>
      </c>
      <c r="F61" s="123">
        <f t="shared" si="0"/>
        <v>14400</v>
      </c>
    </row>
    <row r="62" spans="1:6" ht="28.5" customHeight="1">
      <c r="A62" s="97" t="s">
        <v>197</v>
      </c>
      <c r="B62" s="35" t="s">
        <v>121</v>
      </c>
      <c r="C62" s="108" t="s">
        <v>199</v>
      </c>
      <c r="D62" s="127">
        <v>64600</v>
      </c>
      <c r="E62" s="128">
        <v>58900</v>
      </c>
      <c r="F62" s="129">
        <f t="shared" si="0"/>
        <v>5700</v>
      </c>
    </row>
    <row r="63" spans="1:6" ht="27" customHeight="1">
      <c r="A63" s="98" t="s">
        <v>141</v>
      </c>
      <c r="B63" s="35" t="s">
        <v>121</v>
      </c>
      <c r="C63" s="108" t="s">
        <v>200</v>
      </c>
      <c r="D63" s="127">
        <v>64600</v>
      </c>
      <c r="E63" s="128">
        <v>58900</v>
      </c>
      <c r="F63" s="129">
        <f t="shared" si="0"/>
        <v>5700</v>
      </c>
    </row>
    <row r="64" spans="1:6" ht="24.75" customHeight="1">
      <c r="A64" s="97" t="s">
        <v>168</v>
      </c>
      <c r="B64" s="35" t="s">
        <v>121</v>
      </c>
      <c r="C64" s="108" t="s">
        <v>201</v>
      </c>
      <c r="D64" s="127">
        <v>64600</v>
      </c>
      <c r="E64" s="128">
        <v>58900</v>
      </c>
      <c r="F64" s="129">
        <f t="shared" si="0"/>
        <v>5700</v>
      </c>
    </row>
    <row r="65" spans="1:6" ht="30">
      <c r="A65" s="97" t="s">
        <v>170</v>
      </c>
      <c r="B65" s="35" t="s">
        <v>121</v>
      </c>
      <c r="C65" s="108" t="s">
        <v>202</v>
      </c>
      <c r="D65" s="127">
        <v>64600</v>
      </c>
      <c r="E65" s="128">
        <v>58900</v>
      </c>
      <c r="F65" s="129">
        <f t="shared" si="0"/>
        <v>5700</v>
      </c>
    </row>
    <row r="66" spans="1:6" ht="30">
      <c r="A66" s="97" t="s">
        <v>107</v>
      </c>
      <c r="B66" s="35" t="s">
        <v>121</v>
      </c>
      <c r="C66" s="108" t="s">
        <v>203</v>
      </c>
      <c r="D66" s="127">
        <v>64600</v>
      </c>
      <c r="E66" s="128">
        <v>58900</v>
      </c>
      <c r="F66" s="129">
        <f t="shared" si="0"/>
        <v>5700</v>
      </c>
    </row>
    <row r="67" spans="1:6" ht="35.25" customHeight="1">
      <c r="A67" s="97" t="s">
        <v>197</v>
      </c>
      <c r="B67" s="35" t="s">
        <v>121</v>
      </c>
      <c r="C67" s="108" t="s">
        <v>204</v>
      </c>
      <c r="D67" s="127">
        <v>79200</v>
      </c>
      <c r="E67" s="128">
        <v>70500</v>
      </c>
      <c r="F67" s="129">
        <f t="shared" si="0"/>
        <v>8700</v>
      </c>
    </row>
    <row r="68" spans="1:6" ht="30">
      <c r="A68" s="97" t="s">
        <v>190</v>
      </c>
      <c r="B68" s="35" t="s">
        <v>121</v>
      </c>
      <c r="C68" s="108" t="s">
        <v>205</v>
      </c>
      <c r="D68" s="127">
        <v>79200</v>
      </c>
      <c r="E68" s="128">
        <v>70500</v>
      </c>
      <c r="F68" s="129">
        <f t="shared" si="0"/>
        <v>8700</v>
      </c>
    </row>
    <row r="69" spans="1:6" ht="27" customHeight="1">
      <c r="A69" s="97" t="s">
        <v>206</v>
      </c>
      <c r="B69" s="35" t="s">
        <v>121</v>
      </c>
      <c r="C69" s="108" t="s">
        <v>207</v>
      </c>
      <c r="D69" s="127">
        <v>79200</v>
      </c>
      <c r="E69" s="128">
        <v>70500</v>
      </c>
      <c r="F69" s="129">
        <f t="shared" si="0"/>
        <v>8700</v>
      </c>
    </row>
    <row r="70" spans="1:6" ht="30">
      <c r="A70" s="97" t="s">
        <v>170</v>
      </c>
      <c r="B70" s="35" t="s">
        <v>121</v>
      </c>
      <c r="C70" s="108" t="s">
        <v>208</v>
      </c>
      <c r="D70" s="127">
        <v>79200</v>
      </c>
      <c r="E70" s="128">
        <v>70500</v>
      </c>
      <c r="F70" s="129">
        <f t="shared" si="0"/>
        <v>8700</v>
      </c>
    </row>
    <row r="71" spans="1:6" ht="30">
      <c r="A71" s="97" t="s">
        <v>107</v>
      </c>
      <c r="B71" s="35" t="s">
        <v>121</v>
      </c>
      <c r="C71" s="108" t="s">
        <v>209</v>
      </c>
      <c r="D71" s="127">
        <v>79200</v>
      </c>
      <c r="E71" s="128">
        <v>70500</v>
      </c>
      <c r="F71" s="129">
        <f t="shared" si="0"/>
        <v>8700</v>
      </c>
    </row>
    <row r="72" spans="1:6" ht="30">
      <c r="A72" s="95" t="s">
        <v>210</v>
      </c>
      <c r="B72" s="33" t="s">
        <v>121</v>
      </c>
      <c r="C72" s="106" t="s">
        <v>211</v>
      </c>
      <c r="D72" s="121">
        <v>10000</v>
      </c>
      <c r="E72" s="122" t="s">
        <v>657</v>
      </c>
      <c r="F72" s="123">
        <f t="shared" si="0"/>
        <v>10000</v>
      </c>
    </row>
    <row r="73" spans="1:6" ht="30">
      <c r="A73" s="97" t="s">
        <v>210</v>
      </c>
      <c r="B73" s="35" t="s">
        <v>121</v>
      </c>
      <c r="C73" s="108" t="s">
        <v>212</v>
      </c>
      <c r="D73" s="127">
        <v>10000</v>
      </c>
      <c r="E73" s="128" t="s">
        <v>657</v>
      </c>
      <c r="F73" s="129">
        <f t="shared" si="0"/>
        <v>10000</v>
      </c>
    </row>
    <row r="74" spans="1:6" ht="30">
      <c r="A74" s="97" t="s">
        <v>182</v>
      </c>
      <c r="B74" s="35" t="s">
        <v>121</v>
      </c>
      <c r="C74" s="108" t="s">
        <v>213</v>
      </c>
      <c r="D74" s="127">
        <v>10000</v>
      </c>
      <c r="E74" s="128" t="s">
        <v>657</v>
      </c>
      <c r="F74" s="129">
        <f t="shared" si="0"/>
        <v>10000</v>
      </c>
    </row>
    <row r="75" spans="1:6" ht="24.75" customHeight="1">
      <c r="A75" s="97" t="s">
        <v>214</v>
      </c>
      <c r="B75" s="35" t="s">
        <v>121</v>
      </c>
      <c r="C75" s="108" t="s">
        <v>215</v>
      </c>
      <c r="D75" s="127">
        <v>10000</v>
      </c>
      <c r="E75" s="128" t="s">
        <v>657</v>
      </c>
      <c r="F75" s="129">
        <f t="shared" si="0"/>
        <v>10000</v>
      </c>
    </row>
    <row r="76" spans="1:6" ht="30">
      <c r="A76" s="97" t="s">
        <v>162</v>
      </c>
      <c r="B76" s="35" t="s">
        <v>121</v>
      </c>
      <c r="C76" s="108" t="s">
        <v>216</v>
      </c>
      <c r="D76" s="127">
        <v>10000</v>
      </c>
      <c r="E76" s="128" t="s">
        <v>657</v>
      </c>
      <c r="F76" s="129">
        <f t="shared" si="0"/>
        <v>10000</v>
      </c>
    </row>
    <row r="77" spans="1:6" ht="30">
      <c r="A77" s="97" t="s">
        <v>217</v>
      </c>
      <c r="B77" s="35" t="s">
        <v>121</v>
      </c>
      <c r="C77" s="108" t="s">
        <v>218</v>
      </c>
      <c r="D77" s="127">
        <v>10000</v>
      </c>
      <c r="E77" s="128" t="s">
        <v>657</v>
      </c>
      <c r="F77" s="129">
        <f t="shared" si="0"/>
        <v>10000</v>
      </c>
    </row>
    <row r="78" spans="1:6" ht="30">
      <c r="A78" s="95" t="s">
        <v>219</v>
      </c>
      <c r="B78" s="33" t="s">
        <v>121</v>
      </c>
      <c r="C78" s="106" t="s">
        <v>220</v>
      </c>
      <c r="D78" s="121">
        <v>748000</v>
      </c>
      <c r="E78" s="122">
        <v>459519.05</v>
      </c>
      <c r="F78" s="123">
        <f t="shared" si="0"/>
        <v>288480.95</v>
      </c>
    </row>
    <row r="79" spans="1:6" ht="30">
      <c r="A79" s="97" t="s">
        <v>219</v>
      </c>
      <c r="B79" s="35" t="s">
        <v>121</v>
      </c>
      <c r="C79" s="108" t="s">
        <v>221</v>
      </c>
      <c r="D79" s="127">
        <v>10000</v>
      </c>
      <c r="E79" s="128">
        <v>10000</v>
      </c>
      <c r="F79" s="129" t="str">
        <f t="shared" ref="F79:F142" si="1">IF(OR(D79="-",IF(E79="-",0,E79)&gt;=IF(D79="-",0,D79)),"-",IF(D79="-",0,D79)-IF(E79="-",0,E79))</f>
        <v>-</v>
      </c>
    </row>
    <row r="80" spans="1:6" ht="26.25" customHeight="1">
      <c r="A80" s="97" t="s">
        <v>222</v>
      </c>
      <c r="B80" s="35" t="s">
        <v>121</v>
      </c>
      <c r="C80" s="108" t="s">
        <v>223</v>
      </c>
      <c r="D80" s="127">
        <v>10000</v>
      </c>
      <c r="E80" s="128">
        <v>10000</v>
      </c>
      <c r="F80" s="129" t="str">
        <f t="shared" si="1"/>
        <v>-</v>
      </c>
    </row>
    <row r="81" spans="1:6" ht="32.25" customHeight="1">
      <c r="A81" s="97" t="s">
        <v>224</v>
      </c>
      <c r="B81" s="35" t="s">
        <v>121</v>
      </c>
      <c r="C81" s="108" t="s">
        <v>225</v>
      </c>
      <c r="D81" s="127">
        <v>10000</v>
      </c>
      <c r="E81" s="128">
        <v>10000</v>
      </c>
      <c r="F81" s="129" t="str">
        <f t="shared" si="1"/>
        <v>-</v>
      </c>
    </row>
    <row r="82" spans="1:6" ht="36.75" customHeight="1">
      <c r="A82" s="97" t="s">
        <v>134</v>
      </c>
      <c r="B82" s="35" t="s">
        <v>121</v>
      </c>
      <c r="C82" s="108" t="s">
        <v>226</v>
      </c>
      <c r="D82" s="127">
        <v>10000</v>
      </c>
      <c r="E82" s="128">
        <v>10000</v>
      </c>
      <c r="F82" s="129" t="str">
        <f t="shared" si="1"/>
        <v>-</v>
      </c>
    </row>
    <row r="83" spans="1:6" ht="33.75" customHeight="1">
      <c r="A83" s="97" t="s">
        <v>136</v>
      </c>
      <c r="B83" s="35" t="s">
        <v>121</v>
      </c>
      <c r="C83" s="108" t="s">
        <v>227</v>
      </c>
      <c r="D83" s="127">
        <v>10000</v>
      </c>
      <c r="E83" s="128">
        <v>10000</v>
      </c>
      <c r="F83" s="129" t="str">
        <f t="shared" si="1"/>
        <v>-</v>
      </c>
    </row>
    <row r="84" spans="1:6" ht="30">
      <c r="A84" s="97" t="s">
        <v>138</v>
      </c>
      <c r="B84" s="35" t="s">
        <v>121</v>
      </c>
      <c r="C84" s="108" t="s">
        <v>228</v>
      </c>
      <c r="D84" s="127">
        <v>10000</v>
      </c>
      <c r="E84" s="128">
        <v>10000</v>
      </c>
      <c r="F84" s="129" t="str">
        <f t="shared" si="1"/>
        <v>-</v>
      </c>
    </row>
    <row r="85" spans="1:6" ht="30">
      <c r="A85" s="97" t="s">
        <v>219</v>
      </c>
      <c r="B85" s="35" t="s">
        <v>121</v>
      </c>
      <c r="C85" s="108" t="s">
        <v>229</v>
      </c>
      <c r="D85" s="127">
        <v>44300</v>
      </c>
      <c r="E85" s="128">
        <v>42280</v>
      </c>
      <c r="F85" s="129">
        <f t="shared" si="1"/>
        <v>2020</v>
      </c>
    </row>
    <row r="86" spans="1:6" ht="37.5" customHeight="1">
      <c r="A86" s="97" t="s">
        <v>230</v>
      </c>
      <c r="B86" s="35" t="s">
        <v>121</v>
      </c>
      <c r="C86" s="108" t="s">
        <v>231</v>
      </c>
      <c r="D86" s="127">
        <v>44300</v>
      </c>
      <c r="E86" s="128">
        <v>42280</v>
      </c>
      <c r="F86" s="129">
        <f t="shared" si="1"/>
        <v>2020</v>
      </c>
    </row>
    <row r="87" spans="1:6" ht="28.5" customHeight="1">
      <c r="A87" s="97" t="s">
        <v>232</v>
      </c>
      <c r="B87" s="35" t="s">
        <v>121</v>
      </c>
      <c r="C87" s="108" t="s">
        <v>233</v>
      </c>
      <c r="D87" s="127">
        <v>44300</v>
      </c>
      <c r="E87" s="128">
        <v>42280</v>
      </c>
      <c r="F87" s="129">
        <f t="shared" si="1"/>
        <v>2020</v>
      </c>
    </row>
    <row r="88" spans="1:6" ht="30" customHeight="1">
      <c r="A88" s="97" t="s">
        <v>134</v>
      </c>
      <c r="B88" s="35" t="s">
        <v>121</v>
      </c>
      <c r="C88" s="108" t="s">
        <v>234</v>
      </c>
      <c r="D88" s="127">
        <v>44300</v>
      </c>
      <c r="E88" s="128">
        <v>42280</v>
      </c>
      <c r="F88" s="129">
        <f t="shared" si="1"/>
        <v>2020</v>
      </c>
    </row>
    <row r="89" spans="1:6" ht="26.25" customHeight="1">
      <c r="A89" s="97" t="s">
        <v>136</v>
      </c>
      <c r="B89" s="35" t="s">
        <v>121</v>
      </c>
      <c r="C89" s="108" t="s">
        <v>235</v>
      </c>
      <c r="D89" s="127">
        <v>44300</v>
      </c>
      <c r="E89" s="128">
        <v>42280</v>
      </c>
      <c r="F89" s="129">
        <f t="shared" si="1"/>
        <v>2020</v>
      </c>
    </row>
    <row r="90" spans="1:6" ht="30">
      <c r="A90" s="97" t="s">
        <v>138</v>
      </c>
      <c r="B90" s="35" t="s">
        <v>121</v>
      </c>
      <c r="C90" s="108" t="s">
        <v>236</v>
      </c>
      <c r="D90" s="127">
        <v>44300</v>
      </c>
      <c r="E90" s="128">
        <v>42280</v>
      </c>
      <c r="F90" s="129">
        <f t="shared" si="1"/>
        <v>2020</v>
      </c>
    </row>
    <row r="91" spans="1:6" ht="30">
      <c r="A91" s="97" t="s">
        <v>219</v>
      </c>
      <c r="B91" s="35" t="s">
        <v>121</v>
      </c>
      <c r="C91" s="108" t="s">
        <v>237</v>
      </c>
      <c r="D91" s="127">
        <v>20000</v>
      </c>
      <c r="E91" s="128">
        <v>20000</v>
      </c>
      <c r="F91" s="129" t="str">
        <f t="shared" si="1"/>
        <v>-</v>
      </c>
    </row>
    <row r="92" spans="1:6" ht="35.25" customHeight="1">
      <c r="A92" s="97" t="s">
        <v>238</v>
      </c>
      <c r="B92" s="35" t="s">
        <v>121</v>
      </c>
      <c r="C92" s="108" t="s">
        <v>239</v>
      </c>
      <c r="D92" s="127">
        <v>20000</v>
      </c>
      <c r="E92" s="128">
        <v>20000</v>
      </c>
      <c r="F92" s="129" t="str">
        <f t="shared" si="1"/>
        <v>-</v>
      </c>
    </row>
    <row r="93" spans="1:6" ht="33" customHeight="1">
      <c r="A93" s="97" t="s">
        <v>240</v>
      </c>
      <c r="B93" s="35" t="s">
        <v>121</v>
      </c>
      <c r="C93" s="108" t="s">
        <v>241</v>
      </c>
      <c r="D93" s="127">
        <v>20000</v>
      </c>
      <c r="E93" s="128">
        <v>20000</v>
      </c>
      <c r="F93" s="129" t="str">
        <f t="shared" si="1"/>
        <v>-</v>
      </c>
    </row>
    <row r="94" spans="1:6" ht="32.25" customHeight="1">
      <c r="A94" s="97" t="s">
        <v>134</v>
      </c>
      <c r="B94" s="35" t="s">
        <v>121</v>
      </c>
      <c r="C94" s="108" t="s">
        <v>242</v>
      </c>
      <c r="D94" s="127">
        <v>20000</v>
      </c>
      <c r="E94" s="128">
        <v>20000</v>
      </c>
      <c r="F94" s="129" t="str">
        <f t="shared" si="1"/>
        <v>-</v>
      </c>
    </row>
    <row r="95" spans="1:6" ht="36.75" customHeight="1">
      <c r="A95" s="97" t="s">
        <v>136</v>
      </c>
      <c r="B95" s="35" t="s">
        <v>121</v>
      </c>
      <c r="C95" s="108" t="s">
        <v>243</v>
      </c>
      <c r="D95" s="127">
        <v>20000</v>
      </c>
      <c r="E95" s="128">
        <v>20000</v>
      </c>
      <c r="F95" s="129" t="str">
        <f t="shared" si="1"/>
        <v>-</v>
      </c>
    </row>
    <row r="96" spans="1:6" ht="30">
      <c r="A96" s="97" t="s">
        <v>138</v>
      </c>
      <c r="B96" s="35" t="s">
        <v>121</v>
      </c>
      <c r="C96" s="108" t="s">
        <v>244</v>
      </c>
      <c r="D96" s="127">
        <v>20000</v>
      </c>
      <c r="E96" s="128">
        <v>20000</v>
      </c>
      <c r="F96" s="129" t="str">
        <f t="shared" si="1"/>
        <v>-</v>
      </c>
    </row>
    <row r="97" spans="1:6" ht="30">
      <c r="A97" s="97" t="s">
        <v>219</v>
      </c>
      <c r="B97" s="35" t="s">
        <v>121</v>
      </c>
      <c r="C97" s="108" t="s">
        <v>245</v>
      </c>
      <c r="D97" s="127">
        <v>301100</v>
      </c>
      <c r="E97" s="128">
        <v>135000</v>
      </c>
      <c r="F97" s="129">
        <f t="shared" si="1"/>
        <v>166100</v>
      </c>
    </row>
    <row r="98" spans="1:6" ht="35.25" customHeight="1">
      <c r="A98" s="97" t="s">
        <v>246</v>
      </c>
      <c r="B98" s="35" t="s">
        <v>121</v>
      </c>
      <c r="C98" s="108" t="s">
        <v>247</v>
      </c>
      <c r="D98" s="127">
        <v>301100</v>
      </c>
      <c r="E98" s="128">
        <v>135000</v>
      </c>
      <c r="F98" s="129">
        <f t="shared" si="1"/>
        <v>166100</v>
      </c>
    </row>
    <row r="99" spans="1:6" ht="28.15" customHeight="1">
      <c r="A99" s="97" t="s">
        <v>248</v>
      </c>
      <c r="B99" s="35" t="s">
        <v>121</v>
      </c>
      <c r="C99" s="108" t="s">
        <v>249</v>
      </c>
      <c r="D99" s="127">
        <v>80000</v>
      </c>
      <c r="E99" s="128">
        <v>80000</v>
      </c>
      <c r="F99" s="129" t="str">
        <f t="shared" si="1"/>
        <v>-</v>
      </c>
    </row>
    <row r="100" spans="1:6" ht="29.25" customHeight="1">
      <c r="A100" s="97" t="s">
        <v>134</v>
      </c>
      <c r="B100" s="35" t="s">
        <v>121</v>
      </c>
      <c r="C100" s="108" t="s">
        <v>250</v>
      </c>
      <c r="D100" s="127">
        <v>80000</v>
      </c>
      <c r="E100" s="128">
        <v>80000</v>
      </c>
      <c r="F100" s="129" t="str">
        <f t="shared" si="1"/>
        <v>-</v>
      </c>
    </row>
    <row r="101" spans="1:6" ht="27" customHeight="1">
      <c r="A101" s="97" t="s">
        <v>136</v>
      </c>
      <c r="B101" s="35" t="s">
        <v>121</v>
      </c>
      <c r="C101" s="108" t="s">
        <v>251</v>
      </c>
      <c r="D101" s="127">
        <v>80000</v>
      </c>
      <c r="E101" s="128">
        <v>80000</v>
      </c>
      <c r="F101" s="129" t="str">
        <f t="shared" si="1"/>
        <v>-</v>
      </c>
    </row>
    <row r="102" spans="1:6" ht="31.5" customHeight="1">
      <c r="A102" s="97" t="s">
        <v>138</v>
      </c>
      <c r="B102" s="35" t="s">
        <v>121</v>
      </c>
      <c r="C102" s="108" t="s">
        <v>252</v>
      </c>
      <c r="D102" s="127">
        <v>80000</v>
      </c>
      <c r="E102" s="128">
        <v>80000</v>
      </c>
      <c r="F102" s="129" t="str">
        <f t="shared" si="1"/>
        <v>-</v>
      </c>
    </row>
    <row r="103" spans="1:6" ht="28.15" customHeight="1">
      <c r="A103" s="97" t="s">
        <v>253</v>
      </c>
      <c r="B103" s="35" t="s">
        <v>121</v>
      </c>
      <c r="C103" s="108" t="s">
        <v>254</v>
      </c>
      <c r="D103" s="127">
        <v>40000</v>
      </c>
      <c r="E103" s="128">
        <v>40000</v>
      </c>
      <c r="F103" s="129" t="str">
        <f t="shared" si="1"/>
        <v>-</v>
      </c>
    </row>
    <row r="104" spans="1:6" ht="30">
      <c r="A104" s="97" t="s">
        <v>162</v>
      </c>
      <c r="B104" s="35" t="s">
        <v>121</v>
      </c>
      <c r="C104" s="108" t="s">
        <v>255</v>
      </c>
      <c r="D104" s="127">
        <v>40000</v>
      </c>
      <c r="E104" s="128">
        <v>40000</v>
      </c>
      <c r="F104" s="129" t="str">
        <f t="shared" si="1"/>
        <v>-</v>
      </c>
    </row>
    <row r="105" spans="1:6" ht="30">
      <c r="A105" s="97" t="s">
        <v>164</v>
      </c>
      <c r="B105" s="35" t="s">
        <v>121</v>
      </c>
      <c r="C105" s="108" t="s">
        <v>256</v>
      </c>
      <c r="D105" s="127">
        <v>40000</v>
      </c>
      <c r="E105" s="128">
        <v>40000</v>
      </c>
      <c r="F105" s="129" t="str">
        <f t="shared" si="1"/>
        <v>-</v>
      </c>
    </row>
    <row r="106" spans="1:6" ht="30">
      <c r="A106" s="97" t="s">
        <v>257</v>
      </c>
      <c r="B106" s="35" t="s">
        <v>121</v>
      </c>
      <c r="C106" s="108" t="s">
        <v>258</v>
      </c>
      <c r="D106" s="127">
        <v>40000</v>
      </c>
      <c r="E106" s="128">
        <v>40000</v>
      </c>
      <c r="F106" s="129" t="str">
        <f t="shared" si="1"/>
        <v>-</v>
      </c>
    </row>
    <row r="107" spans="1:6" ht="30">
      <c r="A107" s="97" t="s">
        <v>259</v>
      </c>
      <c r="B107" s="35" t="s">
        <v>121</v>
      </c>
      <c r="C107" s="108" t="s">
        <v>260</v>
      </c>
      <c r="D107" s="127">
        <v>166100</v>
      </c>
      <c r="E107" s="128" t="s">
        <v>657</v>
      </c>
      <c r="F107" s="129">
        <f t="shared" si="1"/>
        <v>166100</v>
      </c>
    </row>
    <row r="108" spans="1:6" ht="28.5" customHeight="1">
      <c r="A108" s="97" t="s">
        <v>134</v>
      </c>
      <c r="B108" s="35" t="s">
        <v>121</v>
      </c>
      <c r="C108" s="108" t="s">
        <v>261</v>
      </c>
      <c r="D108" s="127">
        <v>166100</v>
      </c>
      <c r="E108" s="128" t="s">
        <v>657</v>
      </c>
      <c r="F108" s="129">
        <f t="shared" si="1"/>
        <v>166100</v>
      </c>
    </row>
    <row r="109" spans="1:6" ht="29.25" customHeight="1">
      <c r="A109" s="97" t="s">
        <v>136</v>
      </c>
      <c r="B109" s="35" t="s">
        <v>121</v>
      </c>
      <c r="C109" s="108" t="s">
        <v>262</v>
      </c>
      <c r="D109" s="127">
        <v>166100</v>
      </c>
      <c r="E109" s="128" t="s">
        <v>657</v>
      </c>
      <c r="F109" s="129">
        <f t="shared" si="1"/>
        <v>166100</v>
      </c>
    </row>
    <row r="110" spans="1:6" ht="36.75" customHeight="1">
      <c r="A110" s="97" t="s">
        <v>138</v>
      </c>
      <c r="B110" s="35" t="s">
        <v>121</v>
      </c>
      <c r="C110" s="108" t="s">
        <v>263</v>
      </c>
      <c r="D110" s="127">
        <v>166100</v>
      </c>
      <c r="E110" s="128" t="s">
        <v>657</v>
      </c>
      <c r="F110" s="129">
        <f t="shared" si="1"/>
        <v>166100</v>
      </c>
    </row>
    <row r="111" spans="1:6" ht="27" customHeight="1">
      <c r="A111" s="97" t="s">
        <v>264</v>
      </c>
      <c r="B111" s="35" t="s">
        <v>121</v>
      </c>
      <c r="C111" s="108" t="s">
        <v>265</v>
      </c>
      <c r="D111" s="127">
        <v>15000</v>
      </c>
      <c r="E111" s="128">
        <v>15000</v>
      </c>
      <c r="F111" s="129" t="str">
        <f t="shared" si="1"/>
        <v>-</v>
      </c>
    </row>
    <row r="112" spans="1:6" ht="30">
      <c r="A112" s="97" t="s">
        <v>266</v>
      </c>
      <c r="B112" s="35" t="s">
        <v>121</v>
      </c>
      <c r="C112" s="108" t="s">
        <v>267</v>
      </c>
      <c r="D112" s="127">
        <v>15000</v>
      </c>
      <c r="E112" s="128">
        <v>15000</v>
      </c>
      <c r="F112" s="129" t="str">
        <f t="shared" si="1"/>
        <v>-</v>
      </c>
    </row>
    <row r="113" spans="1:6" ht="30">
      <c r="A113" s="97" t="s">
        <v>268</v>
      </c>
      <c r="B113" s="35" t="s">
        <v>121</v>
      </c>
      <c r="C113" s="108" t="s">
        <v>269</v>
      </c>
      <c r="D113" s="127">
        <v>15000</v>
      </c>
      <c r="E113" s="128">
        <v>15000</v>
      </c>
      <c r="F113" s="129" t="str">
        <f t="shared" si="1"/>
        <v>-</v>
      </c>
    </row>
    <row r="114" spans="1:6" ht="30">
      <c r="A114" s="97" t="s">
        <v>219</v>
      </c>
      <c r="B114" s="35" t="s">
        <v>121</v>
      </c>
      <c r="C114" s="108" t="s">
        <v>270</v>
      </c>
      <c r="D114" s="127">
        <v>23200</v>
      </c>
      <c r="E114" s="128">
        <v>20000</v>
      </c>
      <c r="F114" s="129">
        <f t="shared" si="1"/>
        <v>3200</v>
      </c>
    </row>
    <row r="115" spans="1:6" ht="35.25" customHeight="1">
      <c r="A115" s="98" t="s">
        <v>141</v>
      </c>
      <c r="B115" s="35" t="s">
        <v>121</v>
      </c>
      <c r="C115" s="108" t="s">
        <v>271</v>
      </c>
      <c r="D115" s="127">
        <v>23200</v>
      </c>
      <c r="E115" s="128">
        <v>20000</v>
      </c>
      <c r="F115" s="129">
        <f t="shared" si="1"/>
        <v>3200</v>
      </c>
    </row>
    <row r="116" spans="1:6" ht="30">
      <c r="A116" s="97" t="s">
        <v>164</v>
      </c>
      <c r="B116" s="35" t="s">
        <v>121</v>
      </c>
      <c r="C116" s="108" t="s">
        <v>272</v>
      </c>
      <c r="D116" s="127">
        <v>23200</v>
      </c>
      <c r="E116" s="128">
        <v>20000</v>
      </c>
      <c r="F116" s="129">
        <f t="shared" si="1"/>
        <v>3200</v>
      </c>
    </row>
    <row r="117" spans="1:6" ht="30">
      <c r="A117" s="97" t="s">
        <v>162</v>
      </c>
      <c r="B117" s="35" t="s">
        <v>121</v>
      </c>
      <c r="C117" s="108" t="s">
        <v>273</v>
      </c>
      <c r="D117" s="127">
        <v>23200</v>
      </c>
      <c r="E117" s="128">
        <v>20000</v>
      </c>
      <c r="F117" s="129">
        <f t="shared" si="1"/>
        <v>3200</v>
      </c>
    </row>
    <row r="118" spans="1:6" ht="30">
      <c r="A118" s="97" t="s">
        <v>164</v>
      </c>
      <c r="B118" s="35" t="s">
        <v>121</v>
      </c>
      <c r="C118" s="108" t="s">
        <v>274</v>
      </c>
      <c r="D118" s="127">
        <v>23200</v>
      </c>
      <c r="E118" s="128">
        <v>20000</v>
      </c>
      <c r="F118" s="129">
        <f t="shared" si="1"/>
        <v>3200</v>
      </c>
    </row>
    <row r="119" spans="1:6" ht="31.5" customHeight="1">
      <c r="A119" s="97" t="s">
        <v>275</v>
      </c>
      <c r="B119" s="35" t="s">
        <v>121</v>
      </c>
      <c r="C119" s="108" t="s">
        <v>276</v>
      </c>
      <c r="D119" s="127">
        <v>23200</v>
      </c>
      <c r="E119" s="128">
        <v>20000</v>
      </c>
      <c r="F119" s="129">
        <f t="shared" si="1"/>
        <v>3200</v>
      </c>
    </row>
    <row r="120" spans="1:6" ht="39" customHeight="1">
      <c r="A120" s="97" t="s">
        <v>219</v>
      </c>
      <c r="B120" s="35" t="s">
        <v>121</v>
      </c>
      <c r="C120" s="108" t="s">
        <v>277</v>
      </c>
      <c r="D120" s="127">
        <v>349400</v>
      </c>
      <c r="E120" s="128">
        <v>232239.05</v>
      </c>
      <c r="F120" s="129">
        <f t="shared" si="1"/>
        <v>117160.95000000001</v>
      </c>
    </row>
    <row r="121" spans="1:6" ht="30">
      <c r="A121" s="97" t="s">
        <v>182</v>
      </c>
      <c r="B121" s="35" t="s">
        <v>121</v>
      </c>
      <c r="C121" s="108" t="s">
        <v>278</v>
      </c>
      <c r="D121" s="127">
        <v>107400</v>
      </c>
      <c r="E121" s="128">
        <v>103510.54</v>
      </c>
      <c r="F121" s="129">
        <f t="shared" si="1"/>
        <v>3889.4600000000064</v>
      </c>
    </row>
    <row r="122" spans="1:6" ht="49.5" customHeight="1">
      <c r="A122" s="98" t="s">
        <v>184</v>
      </c>
      <c r="B122" s="35" t="s">
        <v>121</v>
      </c>
      <c r="C122" s="108" t="s">
        <v>279</v>
      </c>
      <c r="D122" s="127">
        <v>107400</v>
      </c>
      <c r="E122" s="128">
        <v>103510.54</v>
      </c>
      <c r="F122" s="129">
        <f t="shared" si="1"/>
        <v>3889.4600000000064</v>
      </c>
    </row>
    <row r="123" spans="1:6" ht="30">
      <c r="A123" s="97" t="s">
        <v>162</v>
      </c>
      <c r="B123" s="35" t="s">
        <v>121</v>
      </c>
      <c r="C123" s="108" t="s">
        <v>280</v>
      </c>
      <c r="D123" s="127">
        <v>107400</v>
      </c>
      <c r="E123" s="128">
        <v>103510.54</v>
      </c>
      <c r="F123" s="129">
        <f t="shared" si="1"/>
        <v>3889.4600000000064</v>
      </c>
    </row>
    <row r="124" spans="1:6" ht="30">
      <c r="A124" s="97" t="s">
        <v>281</v>
      </c>
      <c r="B124" s="35" t="s">
        <v>121</v>
      </c>
      <c r="C124" s="108" t="s">
        <v>282</v>
      </c>
      <c r="D124" s="127">
        <v>107400</v>
      </c>
      <c r="E124" s="128">
        <v>103510.54</v>
      </c>
      <c r="F124" s="129">
        <f t="shared" si="1"/>
        <v>3889.4600000000064</v>
      </c>
    </row>
    <row r="125" spans="1:6" ht="23.25" customHeight="1">
      <c r="A125" s="97" t="s">
        <v>283</v>
      </c>
      <c r="B125" s="35" t="s">
        <v>121</v>
      </c>
      <c r="C125" s="108" t="s">
        <v>284</v>
      </c>
      <c r="D125" s="127">
        <v>107400</v>
      </c>
      <c r="E125" s="128">
        <v>103510.54</v>
      </c>
      <c r="F125" s="129">
        <f t="shared" si="1"/>
        <v>3889.4600000000064</v>
      </c>
    </row>
    <row r="126" spans="1:6" ht="33.75" customHeight="1">
      <c r="A126" s="97" t="s">
        <v>190</v>
      </c>
      <c r="B126" s="35" t="s">
        <v>121</v>
      </c>
      <c r="C126" s="108" t="s">
        <v>285</v>
      </c>
      <c r="D126" s="127">
        <v>242000</v>
      </c>
      <c r="E126" s="128">
        <v>128728.51</v>
      </c>
      <c r="F126" s="129">
        <f t="shared" si="1"/>
        <v>113271.49</v>
      </c>
    </row>
    <row r="127" spans="1:6" ht="33.75" customHeight="1">
      <c r="A127" s="97" t="s">
        <v>286</v>
      </c>
      <c r="B127" s="35" t="s">
        <v>121</v>
      </c>
      <c r="C127" s="108" t="s">
        <v>287</v>
      </c>
      <c r="D127" s="127">
        <v>77000</v>
      </c>
      <c r="E127" s="128">
        <v>49871.51</v>
      </c>
      <c r="F127" s="129">
        <f t="shared" si="1"/>
        <v>27128.489999999998</v>
      </c>
    </row>
    <row r="128" spans="1:6" ht="30">
      <c r="A128" s="97" t="s">
        <v>162</v>
      </c>
      <c r="B128" s="35" t="s">
        <v>121</v>
      </c>
      <c r="C128" s="108" t="s">
        <v>288</v>
      </c>
      <c r="D128" s="127">
        <v>77000</v>
      </c>
      <c r="E128" s="128">
        <v>49871.51</v>
      </c>
      <c r="F128" s="129">
        <f t="shared" si="1"/>
        <v>27128.489999999998</v>
      </c>
    </row>
    <row r="129" spans="1:6" ht="30">
      <c r="A129" s="97" t="s">
        <v>281</v>
      </c>
      <c r="B129" s="35" t="s">
        <v>121</v>
      </c>
      <c r="C129" s="108" t="s">
        <v>289</v>
      </c>
      <c r="D129" s="127">
        <v>77000</v>
      </c>
      <c r="E129" s="128">
        <v>49871.51</v>
      </c>
      <c r="F129" s="129">
        <f t="shared" si="1"/>
        <v>27128.489999999998</v>
      </c>
    </row>
    <row r="130" spans="1:6" ht="24" customHeight="1">
      <c r="A130" s="97" t="s">
        <v>283</v>
      </c>
      <c r="B130" s="35" t="s">
        <v>121</v>
      </c>
      <c r="C130" s="108" t="s">
        <v>290</v>
      </c>
      <c r="D130" s="127">
        <v>77000</v>
      </c>
      <c r="E130" s="128">
        <v>49871.51</v>
      </c>
      <c r="F130" s="129">
        <f t="shared" si="1"/>
        <v>27128.489999999998</v>
      </c>
    </row>
    <row r="131" spans="1:6" ht="33.75" customHeight="1">
      <c r="A131" s="97" t="s">
        <v>291</v>
      </c>
      <c r="B131" s="35" t="s">
        <v>121</v>
      </c>
      <c r="C131" s="108" t="s">
        <v>292</v>
      </c>
      <c r="D131" s="127">
        <v>165000</v>
      </c>
      <c r="E131" s="128">
        <v>78857</v>
      </c>
      <c r="F131" s="129">
        <f t="shared" si="1"/>
        <v>86143</v>
      </c>
    </row>
    <row r="132" spans="1:6" ht="25.5" customHeight="1">
      <c r="A132" s="97" t="s">
        <v>134</v>
      </c>
      <c r="B132" s="35" t="s">
        <v>121</v>
      </c>
      <c r="C132" s="108" t="s">
        <v>293</v>
      </c>
      <c r="D132" s="127">
        <v>165000</v>
      </c>
      <c r="E132" s="128">
        <v>78857</v>
      </c>
      <c r="F132" s="129">
        <f t="shared" si="1"/>
        <v>86143</v>
      </c>
    </row>
    <row r="133" spans="1:6" ht="39" customHeight="1">
      <c r="A133" s="97" t="s">
        <v>136</v>
      </c>
      <c r="B133" s="35" t="s">
        <v>121</v>
      </c>
      <c r="C133" s="108" t="s">
        <v>294</v>
      </c>
      <c r="D133" s="127">
        <v>165000</v>
      </c>
      <c r="E133" s="128">
        <v>78857</v>
      </c>
      <c r="F133" s="129">
        <f t="shared" si="1"/>
        <v>86143</v>
      </c>
    </row>
    <row r="134" spans="1:6" ht="41.25" customHeight="1">
      <c r="A134" s="97" t="s">
        <v>138</v>
      </c>
      <c r="B134" s="35" t="s">
        <v>121</v>
      </c>
      <c r="C134" s="108" t="s">
        <v>295</v>
      </c>
      <c r="D134" s="127">
        <v>165000</v>
      </c>
      <c r="E134" s="128">
        <v>78857</v>
      </c>
      <c r="F134" s="129">
        <f t="shared" si="1"/>
        <v>86143</v>
      </c>
    </row>
    <row r="135" spans="1:6" ht="30">
      <c r="A135" s="95" t="s">
        <v>296</v>
      </c>
      <c r="B135" s="33" t="s">
        <v>121</v>
      </c>
      <c r="C135" s="106" t="s">
        <v>297</v>
      </c>
      <c r="D135" s="121">
        <v>413600</v>
      </c>
      <c r="E135" s="122">
        <v>342758.22</v>
      </c>
      <c r="F135" s="123">
        <f t="shared" si="1"/>
        <v>70841.780000000028</v>
      </c>
    </row>
    <row r="136" spans="1:6" ht="30">
      <c r="A136" s="95" t="s">
        <v>298</v>
      </c>
      <c r="B136" s="33" t="s">
        <v>121</v>
      </c>
      <c r="C136" s="106" t="s">
        <v>299</v>
      </c>
      <c r="D136" s="121">
        <v>413600</v>
      </c>
      <c r="E136" s="122">
        <v>342758.22</v>
      </c>
      <c r="F136" s="123">
        <f t="shared" si="1"/>
        <v>70841.780000000028</v>
      </c>
    </row>
    <row r="137" spans="1:6" ht="30">
      <c r="A137" s="97" t="s">
        <v>298</v>
      </c>
      <c r="B137" s="35" t="s">
        <v>121</v>
      </c>
      <c r="C137" s="108" t="s">
        <v>300</v>
      </c>
      <c r="D137" s="127">
        <v>413600</v>
      </c>
      <c r="E137" s="128">
        <v>342758.22</v>
      </c>
      <c r="F137" s="129">
        <f t="shared" si="1"/>
        <v>70841.780000000028</v>
      </c>
    </row>
    <row r="138" spans="1:6" ht="30">
      <c r="A138" s="97" t="s">
        <v>190</v>
      </c>
      <c r="B138" s="35" t="s">
        <v>121</v>
      </c>
      <c r="C138" s="108" t="s">
        <v>301</v>
      </c>
      <c r="D138" s="127">
        <v>413600</v>
      </c>
      <c r="E138" s="128">
        <v>342758.22</v>
      </c>
      <c r="F138" s="129">
        <f t="shared" si="1"/>
        <v>70841.780000000028</v>
      </c>
    </row>
    <row r="139" spans="1:6" ht="36" customHeight="1">
      <c r="A139" s="97" t="s">
        <v>319</v>
      </c>
      <c r="B139" s="35" t="s">
        <v>121</v>
      </c>
      <c r="C139" s="108" t="s">
        <v>320</v>
      </c>
      <c r="D139" s="127">
        <v>413600</v>
      </c>
      <c r="E139" s="128">
        <v>342758.22</v>
      </c>
      <c r="F139" s="129">
        <f t="shared" si="1"/>
        <v>70841.780000000028</v>
      </c>
    </row>
    <row r="140" spans="1:6" ht="36" customHeight="1">
      <c r="A140" s="97" t="s">
        <v>145</v>
      </c>
      <c r="B140" s="35" t="s">
        <v>121</v>
      </c>
      <c r="C140" s="108" t="s">
        <v>321</v>
      </c>
      <c r="D140" s="127">
        <v>413600</v>
      </c>
      <c r="E140" s="128">
        <v>342758.22</v>
      </c>
      <c r="F140" s="129">
        <f t="shared" si="1"/>
        <v>70841.780000000028</v>
      </c>
    </row>
    <row r="141" spans="1:6" ht="32.25" customHeight="1">
      <c r="A141" s="97" t="s">
        <v>147</v>
      </c>
      <c r="B141" s="35" t="s">
        <v>121</v>
      </c>
      <c r="C141" s="108" t="s">
        <v>322</v>
      </c>
      <c r="D141" s="127">
        <v>413600</v>
      </c>
      <c r="E141" s="128">
        <v>342758.22</v>
      </c>
      <c r="F141" s="129">
        <f t="shared" si="1"/>
        <v>70841.780000000028</v>
      </c>
    </row>
    <row r="142" spans="1:6" ht="30" customHeight="1">
      <c r="A142" s="97" t="s">
        <v>149</v>
      </c>
      <c r="B142" s="35" t="s">
        <v>121</v>
      </c>
      <c r="C142" s="108" t="s">
        <v>323</v>
      </c>
      <c r="D142" s="127">
        <v>317600</v>
      </c>
      <c r="E142" s="128">
        <v>266156.40000000002</v>
      </c>
      <c r="F142" s="129">
        <f t="shared" si="1"/>
        <v>51443.599999999977</v>
      </c>
    </row>
    <row r="143" spans="1:6" ht="36" customHeight="1">
      <c r="A143" s="97" t="s">
        <v>153</v>
      </c>
      <c r="B143" s="35" t="s">
        <v>121</v>
      </c>
      <c r="C143" s="108" t="s">
        <v>324</v>
      </c>
      <c r="D143" s="127">
        <v>96000</v>
      </c>
      <c r="E143" s="128">
        <v>76601.820000000007</v>
      </c>
      <c r="F143" s="129">
        <f t="shared" ref="F143:F206" si="2">IF(OR(D143="-",IF(E143="-",0,E143)&gt;=IF(D143="-",0,D143)),"-",IF(D143="-",0,D143)-IF(E143="-",0,E143))</f>
        <v>19398.179999999993</v>
      </c>
    </row>
    <row r="144" spans="1:6" ht="28.5" customHeight="1">
      <c r="A144" s="95" t="s">
        <v>325</v>
      </c>
      <c r="B144" s="33" t="s">
        <v>121</v>
      </c>
      <c r="C144" s="106" t="s">
        <v>326</v>
      </c>
      <c r="D144" s="121">
        <v>265700</v>
      </c>
      <c r="E144" s="122">
        <v>257389.74</v>
      </c>
      <c r="F144" s="123">
        <f t="shared" si="2"/>
        <v>8310.2600000000093</v>
      </c>
    </row>
    <row r="145" spans="1:6" ht="30">
      <c r="A145" s="95" t="s">
        <v>327</v>
      </c>
      <c r="B145" s="33" t="s">
        <v>121</v>
      </c>
      <c r="C145" s="106" t="s">
        <v>328</v>
      </c>
      <c r="D145" s="121">
        <v>51500</v>
      </c>
      <c r="E145" s="122">
        <v>43257.96</v>
      </c>
      <c r="F145" s="123">
        <f t="shared" si="2"/>
        <v>8242.0400000000009</v>
      </c>
    </row>
    <row r="146" spans="1:6" ht="30">
      <c r="A146" s="97" t="s">
        <v>327</v>
      </c>
      <c r="B146" s="35" t="s">
        <v>121</v>
      </c>
      <c r="C146" s="108" t="s">
        <v>329</v>
      </c>
      <c r="D146" s="127">
        <v>51500</v>
      </c>
      <c r="E146" s="128">
        <v>43257.96</v>
      </c>
      <c r="F146" s="129">
        <f t="shared" si="2"/>
        <v>8242.0400000000009</v>
      </c>
    </row>
    <row r="147" spans="1:6" ht="34.5" customHeight="1">
      <c r="A147" s="98" t="s">
        <v>330</v>
      </c>
      <c r="B147" s="35" t="s">
        <v>121</v>
      </c>
      <c r="C147" s="108" t="s">
        <v>331</v>
      </c>
      <c r="D147" s="127">
        <v>51500</v>
      </c>
      <c r="E147" s="128">
        <v>43257.96</v>
      </c>
      <c r="F147" s="129">
        <f t="shared" si="2"/>
        <v>8242.0400000000009</v>
      </c>
    </row>
    <row r="148" spans="1:6" ht="33" customHeight="1">
      <c r="A148" s="97" t="s">
        <v>332</v>
      </c>
      <c r="B148" s="35" t="s">
        <v>121</v>
      </c>
      <c r="C148" s="108" t="s">
        <v>333</v>
      </c>
      <c r="D148" s="127">
        <v>51500</v>
      </c>
      <c r="E148" s="128">
        <v>43257.96</v>
      </c>
      <c r="F148" s="129">
        <f t="shared" si="2"/>
        <v>8242.0400000000009</v>
      </c>
    </row>
    <row r="149" spans="1:6" ht="30.75" customHeight="1">
      <c r="A149" s="97" t="s">
        <v>134</v>
      </c>
      <c r="B149" s="35" t="s">
        <v>121</v>
      </c>
      <c r="C149" s="108" t="s">
        <v>334</v>
      </c>
      <c r="D149" s="127">
        <v>51500</v>
      </c>
      <c r="E149" s="128">
        <v>43257.96</v>
      </c>
      <c r="F149" s="129">
        <f t="shared" si="2"/>
        <v>8242.0400000000009</v>
      </c>
    </row>
    <row r="150" spans="1:6" ht="33" customHeight="1">
      <c r="A150" s="97" t="s">
        <v>136</v>
      </c>
      <c r="B150" s="35" t="s">
        <v>121</v>
      </c>
      <c r="C150" s="108" t="s">
        <v>335</v>
      </c>
      <c r="D150" s="127">
        <v>51500</v>
      </c>
      <c r="E150" s="128">
        <v>43257.96</v>
      </c>
      <c r="F150" s="129">
        <f t="shared" si="2"/>
        <v>8242.0400000000009</v>
      </c>
    </row>
    <row r="151" spans="1:6" ht="36.75" customHeight="1">
      <c r="A151" s="97" t="s">
        <v>138</v>
      </c>
      <c r="B151" s="35" t="s">
        <v>121</v>
      </c>
      <c r="C151" s="108" t="s">
        <v>336</v>
      </c>
      <c r="D151" s="127">
        <v>51500</v>
      </c>
      <c r="E151" s="128">
        <v>43257.96</v>
      </c>
      <c r="F151" s="129">
        <f t="shared" si="2"/>
        <v>8242.0400000000009</v>
      </c>
    </row>
    <row r="152" spans="1:6" ht="33.75" customHeight="1">
      <c r="A152" s="95" t="s">
        <v>337</v>
      </c>
      <c r="B152" s="33" t="s">
        <v>121</v>
      </c>
      <c r="C152" s="106" t="s">
        <v>338</v>
      </c>
      <c r="D152" s="121">
        <v>214200</v>
      </c>
      <c r="E152" s="122">
        <v>214131.78</v>
      </c>
      <c r="F152" s="123">
        <f t="shared" si="2"/>
        <v>68.220000000001164</v>
      </c>
    </row>
    <row r="153" spans="1:6" ht="31.5" customHeight="1">
      <c r="A153" s="97" t="s">
        <v>337</v>
      </c>
      <c r="B153" s="35" t="s">
        <v>121</v>
      </c>
      <c r="C153" s="108" t="s">
        <v>339</v>
      </c>
      <c r="D153" s="127">
        <v>214200</v>
      </c>
      <c r="E153" s="128">
        <v>214131.78</v>
      </c>
      <c r="F153" s="129">
        <f t="shared" si="2"/>
        <v>68.220000000001164</v>
      </c>
    </row>
    <row r="154" spans="1:6" ht="28.5" customHeight="1">
      <c r="A154" s="98" t="s">
        <v>330</v>
      </c>
      <c r="B154" s="35" t="s">
        <v>121</v>
      </c>
      <c r="C154" s="108" t="s">
        <v>340</v>
      </c>
      <c r="D154" s="127">
        <v>214200</v>
      </c>
      <c r="E154" s="128">
        <v>214131.78</v>
      </c>
      <c r="F154" s="129">
        <f t="shared" si="2"/>
        <v>68.220000000001164</v>
      </c>
    </row>
    <row r="155" spans="1:6" ht="27" customHeight="1">
      <c r="A155" s="97" t="s">
        <v>341</v>
      </c>
      <c r="B155" s="35" t="s">
        <v>121</v>
      </c>
      <c r="C155" s="108" t="s">
        <v>342</v>
      </c>
      <c r="D155" s="127">
        <v>214200</v>
      </c>
      <c r="E155" s="128">
        <v>214131.78</v>
      </c>
      <c r="F155" s="129">
        <f t="shared" si="2"/>
        <v>68.220000000001164</v>
      </c>
    </row>
    <row r="156" spans="1:6" ht="31.5" customHeight="1">
      <c r="A156" s="97" t="s">
        <v>134</v>
      </c>
      <c r="B156" s="35" t="s">
        <v>121</v>
      </c>
      <c r="C156" s="108" t="s">
        <v>343</v>
      </c>
      <c r="D156" s="127">
        <v>214200</v>
      </c>
      <c r="E156" s="128">
        <v>214131.78</v>
      </c>
      <c r="F156" s="129">
        <f t="shared" si="2"/>
        <v>68.220000000001164</v>
      </c>
    </row>
    <row r="157" spans="1:6" ht="27" customHeight="1">
      <c r="A157" s="97" t="s">
        <v>136</v>
      </c>
      <c r="B157" s="35" t="s">
        <v>121</v>
      </c>
      <c r="C157" s="108" t="s">
        <v>344</v>
      </c>
      <c r="D157" s="127">
        <v>214200</v>
      </c>
      <c r="E157" s="128">
        <v>214131.78</v>
      </c>
      <c r="F157" s="129">
        <f t="shared" si="2"/>
        <v>68.220000000001164</v>
      </c>
    </row>
    <row r="158" spans="1:6" ht="36.75" customHeight="1">
      <c r="A158" s="97" t="s">
        <v>138</v>
      </c>
      <c r="B158" s="35" t="s">
        <v>121</v>
      </c>
      <c r="C158" s="108" t="s">
        <v>345</v>
      </c>
      <c r="D158" s="127">
        <v>214200</v>
      </c>
      <c r="E158" s="128">
        <v>214131.78</v>
      </c>
      <c r="F158" s="129">
        <f t="shared" si="2"/>
        <v>68.220000000001164</v>
      </c>
    </row>
    <row r="159" spans="1:6" ht="30">
      <c r="A159" s="95" t="s">
        <v>346</v>
      </c>
      <c r="B159" s="33" t="s">
        <v>121</v>
      </c>
      <c r="C159" s="106" t="s">
        <v>347</v>
      </c>
      <c r="D159" s="121">
        <v>61714400</v>
      </c>
      <c r="E159" s="122">
        <v>58066422.829999998</v>
      </c>
      <c r="F159" s="123">
        <f t="shared" si="2"/>
        <v>3647977.1700000018</v>
      </c>
    </row>
    <row r="160" spans="1:6" ht="30">
      <c r="A160" s="95" t="s">
        <v>348</v>
      </c>
      <c r="B160" s="33" t="s">
        <v>121</v>
      </c>
      <c r="C160" s="106" t="s">
        <v>349</v>
      </c>
      <c r="D160" s="121">
        <v>4004100</v>
      </c>
      <c r="E160" s="122">
        <v>3945461.53</v>
      </c>
      <c r="F160" s="123">
        <f t="shared" si="2"/>
        <v>58638.470000000205</v>
      </c>
    </row>
    <row r="161" spans="1:6" ht="30">
      <c r="A161" s="97" t="s">
        <v>348</v>
      </c>
      <c r="B161" s="35" t="s">
        <v>121</v>
      </c>
      <c r="C161" s="108" t="s">
        <v>350</v>
      </c>
      <c r="D161" s="127">
        <v>4004100</v>
      </c>
      <c r="E161" s="128">
        <v>3945461.53</v>
      </c>
      <c r="F161" s="129">
        <f t="shared" si="2"/>
        <v>58638.470000000205</v>
      </c>
    </row>
    <row r="162" spans="1:6" ht="29.25" customHeight="1">
      <c r="A162" s="98" t="s">
        <v>351</v>
      </c>
      <c r="B162" s="35" t="s">
        <v>121</v>
      </c>
      <c r="C162" s="108" t="s">
        <v>352</v>
      </c>
      <c r="D162" s="127">
        <v>4004100</v>
      </c>
      <c r="E162" s="128">
        <v>3945461.53</v>
      </c>
      <c r="F162" s="129">
        <f t="shared" si="2"/>
        <v>58638.470000000205</v>
      </c>
    </row>
    <row r="163" spans="1:6" ht="25.5" customHeight="1">
      <c r="A163" s="97" t="s">
        <v>353</v>
      </c>
      <c r="B163" s="35" t="s">
        <v>121</v>
      </c>
      <c r="C163" s="108" t="s">
        <v>354</v>
      </c>
      <c r="D163" s="127">
        <v>4004100</v>
      </c>
      <c r="E163" s="128">
        <v>3945461.53</v>
      </c>
      <c r="F163" s="129">
        <f t="shared" si="2"/>
        <v>58638.470000000205</v>
      </c>
    </row>
    <row r="164" spans="1:6" ht="30">
      <c r="A164" s="97" t="s">
        <v>162</v>
      </c>
      <c r="B164" s="35" t="s">
        <v>121</v>
      </c>
      <c r="C164" s="108" t="s">
        <v>355</v>
      </c>
      <c r="D164" s="127">
        <v>4004100</v>
      </c>
      <c r="E164" s="128">
        <v>3945461.53</v>
      </c>
      <c r="F164" s="129">
        <f t="shared" si="2"/>
        <v>58638.470000000205</v>
      </c>
    </row>
    <row r="165" spans="1:6" ht="25.5" customHeight="1">
      <c r="A165" s="97" t="s">
        <v>356</v>
      </c>
      <c r="B165" s="35" t="s">
        <v>121</v>
      </c>
      <c r="C165" s="108" t="s">
        <v>357</v>
      </c>
      <c r="D165" s="127">
        <v>4004100</v>
      </c>
      <c r="E165" s="128">
        <v>3945461.53</v>
      </c>
      <c r="F165" s="129">
        <f t="shared" si="2"/>
        <v>58638.470000000205</v>
      </c>
    </row>
    <row r="166" spans="1:6" ht="27.75" customHeight="1">
      <c r="A166" s="97" t="s">
        <v>358</v>
      </c>
      <c r="B166" s="35" t="s">
        <v>121</v>
      </c>
      <c r="C166" s="108" t="s">
        <v>359</v>
      </c>
      <c r="D166" s="127">
        <v>4004100</v>
      </c>
      <c r="E166" s="128">
        <v>3945461.53</v>
      </c>
      <c r="F166" s="129">
        <f t="shared" si="2"/>
        <v>58638.470000000205</v>
      </c>
    </row>
    <row r="167" spans="1:6" ht="30">
      <c r="A167" s="95" t="s">
        <v>360</v>
      </c>
      <c r="B167" s="33" t="s">
        <v>121</v>
      </c>
      <c r="C167" s="106" t="s">
        <v>361</v>
      </c>
      <c r="D167" s="121">
        <v>57610300</v>
      </c>
      <c r="E167" s="122">
        <v>54103961.299999997</v>
      </c>
      <c r="F167" s="123">
        <f t="shared" si="2"/>
        <v>3506338.700000003</v>
      </c>
    </row>
    <row r="168" spans="1:6" ht="30">
      <c r="A168" s="97" t="s">
        <v>360</v>
      </c>
      <c r="B168" s="35" t="s">
        <v>121</v>
      </c>
      <c r="C168" s="108" t="s">
        <v>362</v>
      </c>
      <c r="D168" s="127">
        <v>57610300</v>
      </c>
      <c r="E168" s="128">
        <v>54103961.299999997</v>
      </c>
      <c r="F168" s="129">
        <f t="shared" si="2"/>
        <v>3506338.700000003</v>
      </c>
    </row>
    <row r="169" spans="1:6" ht="31.5" customHeight="1">
      <c r="A169" s="97" t="s">
        <v>363</v>
      </c>
      <c r="B169" s="35" t="s">
        <v>121</v>
      </c>
      <c r="C169" s="108" t="s">
        <v>364</v>
      </c>
      <c r="D169" s="127">
        <v>2491700</v>
      </c>
      <c r="E169" s="128">
        <v>1732537.09</v>
      </c>
      <c r="F169" s="129">
        <f t="shared" si="2"/>
        <v>759162.90999999992</v>
      </c>
    </row>
    <row r="170" spans="1:6" ht="25.5" customHeight="1">
      <c r="A170" s="97" t="s">
        <v>365</v>
      </c>
      <c r="B170" s="35" t="s">
        <v>121</v>
      </c>
      <c r="C170" s="108" t="s">
        <v>366</v>
      </c>
      <c r="D170" s="127">
        <v>2491700</v>
      </c>
      <c r="E170" s="128">
        <v>1732537.09</v>
      </c>
      <c r="F170" s="129">
        <f t="shared" si="2"/>
        <v>759162.90999999992</v>
      </c>
    </row>
    <row r="171" spans="1:6" ht="30">
      <c r="A171" s="97" t="s">
        <v>134</v>
      </c>
      <c r="B171" s="35" t="s">
        <v>121</v>
      </c>
      <c r="C171" s="108" t="s">
        <v>367</v>
      </c>
      <c r="D171" s="127">
        <v>2491700</v>
      </c>
      <c r="E171" s="128">
        <v>1732537.09</v>
      </c>
      <c r="F171" s="129">
        <f t="shared" si="2"/>
        <v>759162.90999999992</v>
      </c>
    </row>
    <row r="172" spans="1:6" ht="26.25" customHeight="1">
      <c r="A172" s="97" t="s">
        <v>136</v>
      </c>
      <c r="B172" s="35" t="s">
        <v>121</v>
      </c>
      <c r="C172" s="108" t="s">
        <v>368</v>
      </c>
      <c r="D172" s="127">
        <v>2491700</v>
      </c>
      <c r="E172" s="128">
        <v>1732537.09</v>
      </c>
      <c r="F172" s="129">
        <f t="shared" si="2"/>
        <v>759162.90999999992</v>
      </c>
    </row>
    <row r="173" spans="1:6" ht="36" customHeight="1">
      <c r="A173" s="97" t="s">
        <v>138</v>
      </c>
      <c r="B173" s="35" t="s">
        <v>121</v>
      </c>
      <c r="C173" s="108" t="s">
        <v>369</v>
      </c>
      <c r="D173" s="127">
        <v>2491700</v>
      </c>
      <c r="E173" s="128">
        <v>1732537.09</v>
      </c>
      <c r="F173" s="129">
        <f t="shared" si="2"/>
        <v>759162.90999999992</v>
      </c>
    </row>
    <row r="174" spans="1:6" ht="34.5" customHeight="1">
      <c r="A174" s="97" t="s">
        <v>370</v>
      </c>
      <c r="B174" s="35" t="s">
        <v>121</v>
      </c>
      <c r="C174" s="108" t="s">
        <v>371</v>
      </c>
      <c r="D174" s="127">
        <v>55118600</v>
      </c>
      <c r="E174" s="128">
        <v>52371424.210000001</v>
      </c>
      <c r="F174" s="129">
        <f t="shared" si="2"/>
        <v>2747175.7899999991</v>
      </c>
    </row>
    <row r="175" spans="1:6" ht="42" customHeight="1">
      <c r="A175" s="97" t="s">
        <v>365</v>
      </c>
      <c r="B175" s="35" t="s">
        <v>121</v>
      </c>
      <c r="C175" s="108" t="s">
        <v>372</v>
      </c>
      <c r="D175" s="127">
        <v>710000</v>
      </c>
      <c r="E175" s="128">
        <v>709978.35</v>
      </c>
      <c r="F175" s="129">
        <f t="shared" si="2"/>
        <v>21.650000000023283</v>
      </c>
    </row>
    <row r="176" spans="1:6" ht="31.5" customHeight="1">
      <c r="A176" s="97" t="s">
        <v>134</v>
      </c>
      <c r="B176" s="35" t="s">
        <v>121</v>
      </c>
      <c r="C176" s="108" t="s">
        <v>373</v>
      </c>
      <c r="D176" s="127">
        <v>710000</v>
      </c>
      <c r="E176" s="128">
        <v>709978.35</v>
      </c>
      <c r="F176" s="129">
        <f t="shared" si="2"/>
        <v>21.650000000023283</v>
      </c>
    </row>
    <row r="177" spans="1:6" ht="32.25" customHeight="1">
      <c r="A177" s="97" t="s">
        <v>136</v>
      </c>
      <c r="B177" s="35" t="s">
        <v>121</v>
      </c>
      <c r="C177" s="108" t="s">
        <v>374</v>
      </c>
      <c r="D177" s="127">
        <v>710000</v>
      </c>
      <c r="E177" s="128">
        <v>709978.35</v>
      </c>
      <c r="F177" s="129">
        <f t="shared" si="2"/>
        <v>21.650000000023283</v>
      </c>
    </row>
    <row r="178" spans="1:6" ht="36.75" customHeight="1">
      <c r="A178" s="97" t="s">
        <v>138</v>
      </c>
      <c r="B178" s="35" t="s">
        <v>121</v>
      </c>
      <c r="C178" s="108" t="s">
        <v>375</v>
      </c>
      <c r="D178" s="127">
        <v>710000</v>
      </c>
      <c r="E178" s="128">
        <v>709978.35</v>
      </c>
      <c r="F178" s="129">
        <f t="shared" si="2"/>
        <v>21.650000000023283</v>
      </c>
    </row>
    <row r="179" spans="1:6" ht="30" customHeight="1">
      <c r="A179" s="97" t="s">
        <v>376</v>
      </c>
      <c r="B179" s="35" t="s">
        <v>121</v>
      </c>
      <c r="C179" s="108" t="s">
        <v>377</v>
      </c>
      <c r="D179" s="127">
        <v>54408600</v>
      </c>
      <c r="E179" s="128">
        <v>51661445.859999999</v>
      </c>
      <c r="F179" s="129">
        <f t="shared" si="2"/>
        <v>2747154.1400000006</v>
      </c>
    </row>
    <row r="180" spans="1:6" ht="36" customHeight="1">
      <c r="A180" s="97" t="s">
        <v>134</v>
      </c>
      <c r="B180" s="35" t="s">
        <v>121</v>
      </c>
      <c r="C180" s="108" t="s">
        <v>378</v>
      </c>
      <c r="D180" s="127">
        <v>54408600</v>
      </c>
      <c r="E180" s="128">
        <v>51661445.859999999</v>
      </c>
      <c r="F180" s="129">
        <f t="shared" si="2"/>
        <v>2747154.1400000006</v>
      </c>
    </row>
    <row r="181" spans="1:6" ht="27.75" customHeight="1">
      <c r="A181" s="97" t="s">
        <v>136</v>
      </c>
      <c r="B181" s="35" t="s">
        <v>121</v>
      </c>
      <c r="C181" s="108" t="s">
        <v>379</v>
      </c>
      <c r="D181" s="127">
        <v>54408600</v>
      </c>
      <c r="E181" s="128">
        <v>51661445.859999999</v>
      </c>
      <c r="F181" s="129">
        <f t="shared" si="2"/>
        <v>2747154.1400000006</v>
      </c>
    </row>
    <row r="182" spans="1:6" ht="28.5" customHeight="1">
      <c r="A182" s="97" t="s">
        <v>380</v>
      </c>
      <c r="B182" s="35" t="s">
        <v>121</v>
      </c>
      <c r="C182" s="108" t="s">
        <v>381</v>
      </c>
      <c r="D182" s="127">
        <v>54408600</v>
      </c>
      <c r="E182" s="128">
        <v>51661445.859999999</v>
      </c>
      <c r="F182" s="129">
        <f t="shared" si="2"/>
        <v>2747154.1400000006</v>
      </c>
    </row>
    <row r="183" spans="1:6" ht="29.25" customHeight="1">
      <c r="A183" s="95" t="s">
        <v>382</v>
      </c>
      <c r="B183" s="33" t="s">
        <v>121</v>
      </c>
      <c r="C183" s="106" t="s">
        <v>383</v>
      </c>
      <c r="D183" s="121">
        <v>100000</v>
      </c>
      <c r="E183" s="122">
        <v>17000</v>
      </c>
      <c r="F183" s="123">
        <f t="shared" si="2"/>
        <v>83000</v>
      </c>
    </row>
    <row r="184" spans="1:6" ht="35.25" customHeight="1">
      <c r="A184" s="97" t="s">
        <v>382</v>
      </c>
      <c r="B184" s="35" t="s">
        <v>121</v>
      </c>
      <c r="C184" s="108" t="s">
        <v>384</v>
      </c>
      <c r="D184" s="127">
        <v>100000</v>
      </c>
      <c r="E184" s="128">
        <v>17000</v>
      </c>
      <c r="F184" s="129">
        <f t="shared" si="2"/>
        <v>83000</v>
      </c>
    </row>
    <row r="185" spans="1:6" ht="27.75" customHeight="1">
      <c r="A185" s="97" t="s">
        <v>385</v>
      </c>
      <c r="B185" s="35" t="s">
        <v>121</v>
      </c>
      <c r="C185" s="108" t="s">
        <v>386</v>
      </c>
      <c r="D185" s="127">
        <v>100000</v>
      </c>
      <c r="E185" s="128">
        <v>17000</v>
      </c>
      <c r="F185" s="129">
        <f t="shared" si="2"/>
        <v>83000</v>
      </c>
    </row>
    <row r="186" spans="1:6" ht="27.75" customHeight="1">
      <c r="A186" s="97" t="s">
        <v>387</v>
      </c>
      <c r="B186" s="35" t="s">
        <v>121</v>
      </c>
      <c r="C186" s="108" t="s">
        <v>388</v>
      </c>
      <c r="D186" s="127">
        <v>100000</v>
      </c>
      <c r="E186" s="128">
        <v>17000</v>
      </c>
      <c r="F186" s="129">
        <f t="shared" si="2"/>
        <v>83000</v>
      </c>
    </row>
    <row r="187" spans="1:6" ht="28.5" customHeight="1">
      <c r="A187" s="97" t="s">
        <v>134</v>
      </c>
      <c r="B187" s="35" t="s">
        <v>121</v>
      </c>
      <c r="C187" s="108" t="s">
        <v>389</v>
      </c>
      <c r="D187" s="127">
        <v>100000</v>
      </c>
      <c r="E187" s="128">
        <v>17000</v>
      </c>
      <c r="F187" s="129">
        <f t="shared" si="2"/>
        <v>83000</v>
      </c>
    </row>
    <row r="188" spans="1:6" ht="27" customHeight="1">
      <c r="A188" s="97" t="s">
        <v>136</v>
      </c>
      <c r="B188" s="35" t="s">
        <v>121</v>
      </c>
      <c r="C188" s="108" t="s">
        <v>390</v>
      </c>
      <c r="D188" s="127">
        <v>100000</v>
      </c>
      <c r="E188" s="128">
        <v>17000</v>
      </c>
      <c r="F188" s="129">
        <f t="shared" si="2"/>
        <v>83000</v>
      </c>
    </row>
    <row r="189" spans="1:6" ht="30">
      <c r="A189" s="97" t="s">
        <v>138</v>
      </c>
      <c r="B189" s="35" t="s">
        <v>121</v>
      </c>
      <c r="C189" s="108" t="s">
        <v>391</v>
      </c>
      <c r="D189" s="127">
        <v>100000</v>
      </c>
      <c r="E189" s="128">
        <v>17000</v>
      </c>
      <c r="F189" s="129">
        <f t="shared" si="2"/>
        <v>83000</v>
      </c>
    </row>
    <row r="190" spans="1:6" ht="30">
      <c r="A190" s="95" t="s">
        <v>392</v>
      </c>
      <c r="B190" s="33" t="s">
        <v>121</v>
      </c>
      <c r="C190" s="106" t="s">
        <v>393</v>
      </c>
      <c r="D190" s="121">
        <v>78354300</v>
      </c>
      <c r="E190" s="122">
        <v>67716959.189999998</v>
      </c>
      <c r="F190" s="123">
        <f t="shared" si="2"/>
        <v>10637340.810000002</v>
      </c>
    </row>
    <row r="191" spans="1:6" ht="30">
      <c r="A191" s="95" t="s">
        <v>394</v>
      </c>
      <c r="B191" s="33" t="s">
        <v>121</v>
      </c>
      <c r="C191" s="106" t="s">
        <v>395</v>
      </c>
      <c r="D191" s="121">
        <v>70373000</v>
      </c>
      <c r="E191" s="122">
        <v>60285234.229999997</v>
      </c>
      <c r="F191" s="123">
        <f t="shared" si="2"/>
        <v>10087765.770000003</v>
      </c>
    </row>
    <row r="192" spans="1:6" ht="27.75" customHeight="1">
      <c r="A192" s="97" t="s">
        <v>394</v>
      </c>
      <c r="B192" s="35" t="s">
        <v>121</v>
      </c>
      <c r="C192" s="108" t="s">
        <v>396</v>
      </c>
      <c r="D192" s="127">
        <v>69937300</v>
      </c>
      <c r="E192" s="128">
        <v>59865218.82</v>
      </c>
      <c r="F192" s="129">
        <f t="shared" si="2"/>
        <v>10072081.18</v>
      </c>
    </row>
    <row r="193" spans="1:6" ht="38.25" customHeight="1">
      <c r="A193" s="97" t="s">
        <v>397</v>
      </c>
      <c r="B193" s="35" t="s">
        <v>121</v>
      </c>
      <c r="C193" s="108" t="s">
        <v>398</v>
      </c>
      <c r="D193" s="127">
        <v>66480800</v>
      </c>
      <c r="E193" s="128">
        <v>59865218.82</v>
      </c>
      <c r="F193" s="129">
        <f t="shared" si="2"/>
        <v>6615581.1799999997</v>
      </c>
    </row>
    <row r="194" spans="1:6" ht="37.5" customHeight="1">
      <c r="A194" s="97" t="s">
        <v>399</v>
      </c>
      <c r="B194" s="35" t="s">
        <v>121</v>
      </c>
      <c r="C194" s="108" t="s">
        <v>400</v>
      </c>
      <c r="D194" s="127">
        <v>822200</v>
      </c>
      <c r="E194" s="128">
        <v>640000</v>
      </c>
      <c r="F194" s="129">
        <f t="shared" si="2"/>
        <v>182200</v>
      </c>
    </row>
    <row r="195" spans="1:6" ht="33" customHeight="1">
      <c r="A195" s="97" t="s">
        <v>134</v>
      </c>
      <c r="B195" s="35" t="s">
        <v>121</v>
      </c>
      <c r="C195" s="108" t="s">
        <v>401</v>
      </c>
      <c r="D195" s="127">
        <v>822200</v>
      </c>
      <c r="E195" s="128">
        <v>640000</v>
      </c>
      <c r="F195" s="129">
        <f t="shared" si="2"/>
        <v>182200</v>
      </c>
    </row>
    <row r="196" spans="1:6" ht="31.5" customHeight="1">
      <c r="A196" s="97" t="s">
        <v>136</v>
      </c>
      <c r="B196" s="35" t="s">
        <v>121</v>
      </c>
      <c r="C196" s="108" t="s">
        <v>402</v>
      </c>
      <c r="D196" s="127">
        <v>822200</v>
      </c>
      <c r="E196" s="128">
        <v>640000</v>
      </c>
      <c r="F196" s="129">
        <f t="shared" si="2"/>
        <v>182200</v>
      </c>
    </row>
    <row r="197" spans="1:6" ht="39.75" customHeight="1">
      <c r="A197" s="97" t="s">
        <v>138</v>
      </c>
      <c r="B197" s="35" t="s">
        <v>121</v>
      </c>
      <c r="C197" s="108" t="s">
        <v>403</v>
      </c>
      <c r="D197" s="127">
        <v>822200</v>
      </c>
      <c r="E197" s="128">
        <v>640000</v>
      </c>
      <c r="F197" s="129">
        <f t="shared" si="2"/>
        <v>182200</v>
      </c>
    </row>
    <row r="198" spans="1:6" ht="32.25" customHeight="1">
      <c r="A198" s="97" t="s">
        <v>404</v>
      </c>
      <c r="B198" s="35" t="s">
        <v>121</v>
      </c>
      <c r="C198" s="108" t="s">
        <v>405</v>
      </c>
      <c r="D198" s="127">
        <v>1638700</v>
      </c>
      <c r="E198" s="128" t="s">
        <v>657</v>
      </c>
      <c r="F198" s="129">
        <f t="shared" si="2"/>
        <v>1638700</v>
      </c>
    </row>
    <row r="199" spans="1:6" ht="34.5" customHeight="1">
      <c r="A199" s="97" t="s">
        <v>134</v>
      </c>
      <c r="B199" s="35" t="s">
        <v>121</v>
      </c>
      <c r="C199" s="108" t="s">
        <v>406</v>
      </c>
      <c r="D199" s="127">
        <v>1638700</v>
      </c>
      <c r="E199" s="128" t="s">
        <v>657</v>
      </c>
      <c r="F199" s="129">
        <f t="shared" si="2"/>
        <v>1638700</v>
      </c>
    </row>
    <row r="200" spans="1:6" ht="30.75" customHeight="1">
      <c r="A200" s="97" t="s">
        <v>136</v>
      </c>
      <c r="B200" s="35" t="s">
        <v>121</v>
      </c>
      <c r="C200" s="108" t="s">
        <v>407</v>
      </c>
      <c r="D200" s="127">
        <v>1638700</v>
      </c>
      <c r="E200" s="128" t="s">
        <v>657</v>
      </c>
      <c r="F200" s="129">
        <f t="shared" si="2"/>
        <v>1638700</v>
      </c>
    </row>
    <row r="201" spans="1:6" ht="31.5" customHeight="1">
      <c r="A201" s="97" t="s">
        <v>138</v>
      </c>
      <c r="B201" s="35" t="s">
        <v>121</v>
      </c>
      <c r="C201" s="108" t="s">
        <v>408</v>
      </c>
      <c r="D201" s="127">
        <v>1638700</v>
      </c>
      <c r="E201" s="128" t="s">
        <v>657</v>
      </c>
      <c r="F201" s="129">
        <f t="shared" si="2"/>
        <v>1638700</v>
      </c>
    </row>
    <row r="202" spans="1:6" ht="27.75" customHeight="1">
      <c r="A202" s="97" t="s">
        <v>409</v>
      </c>
      <c r="B202" s="35" t="s">
        <v>121</v>
      </c>
      <c r="C202" s="108" t="s">
        <v>410</v>
      </c>
      <c r="D202" s="127">
        <v>64019900</v>
      </c>
      <c r="E202" s="128">
        <v>59225218.82</v>
      </c>
      <c r="F202" s="129">
        <f t="shared" si="2"/>
        <v>4794681.18</v>
      </c>
    </row>
    <row r="203" spans="1:6" ht="33.75" customHeight="1">
      <c r="A203" s="97" t="s">
        <v>411</v>
      </c>
      <c r="B203" s="35" t="s">
        <v>121</v>
      </c>
      <c r="C203" s="108" t="s">
        <v>412</v>
      </c>
      <c r="D203" s="127">
        <v>64019900</v>
      </c>
      <c r="E203" s="128">
        <v>59225218.82</v>
      </c>
      <c r="F203" s="129">
        <f t="shared" si="2"/>
        <v>4794681.18</v>
      </c>
    </row>
    <row r="204" spans="1:6" ht="33.75" customHeight="1">
      <c r="A204" s="97" t="s">
        <v>413</v>
      </c>
      <c r="B204" s="35" t="s">
        <v>121</v>
      </c>
      <c r="C204" s="108" t="s">
        <v>414</v>
      </c>
      <c r="D204" s="127">
        <v>64019900</v>
      </c>
      <c r="E204" s="128">
        <v>59225218.82</v>
      </c>
      <c r="F204" s="129">
        <f t="shared" si="2"/>
        <v>4794681.18</v>
      </c>
    </row>
    <row r="205" spans="1:6" ht="31.5" customHeight="1">
      <c r="A205" s="97" t="s">
        <v>415</v>
      </c>
      <c r="B205" s="35" t="s">
        <v>121</v>
      </c>
      <c r="C205" s="108" t="s">
        <v>416</v>
      </c>
      <c r="D205" s="127">
        <v>64019900</v>
      </c>
      <c r="E205" s="128">
        <v>59225218.82</v>
      </c>
      <c r="F205" s="129">
        <f t="shared" si="2"/>
        <v>4794681.18</v>
      </c>
    </row>
    <row r="206" spans="1:6" ht="28.5" customHeight="1">
      <c r="A206" s="97" t="s">
        <v>417</v>
      </c>
      <c r="B206" s="35" t="s">
        <v>121</v>
      </c>
      <c r="C206" s="108" t="s">
        <v>418</v>
      </c>
      <c r="D206" s="127">
        <v>3456500</v>
      </c>
      <c r="E206" s="128" t="s">
        <v>657</v>
      </c>
      <c r="F206" s="129">
        <f t="shared" si="2"/>
        <v>3456500</v>
      </c>
    </row>
    <row r="207" spans="1:6" ht="46.5" customHeight="1">
      <c r="A207" s="98" t="s">
        <v>419</v>
      </c>
      <c r="B207" s="35" t="s">
        <v>121</v>
      </c>
      <c r="C207" s="108" t="s">
        <v>420</v>
      </c>
      <c r="D207" s="127">
        <v>3456500</v>
      </c>
      <c r="E207" s="128" t="s">
        <v>657</v>
      </c>
      <c r="F207" s="129">
        <f t="shared" ref="F207:F270" si="3">IF(OR(D207="-",IF(E207="-",0,E207)&gt;=IF(D207="-",0,D207)),"-",IF(D207="-",0,D207)-IF(E207="-",0,E207))</f>
        <v>3456500</v>
      </c>
    </row>
    <row r="208" spans="1:6" ht="31.5" customHeight="1">
      <c r="A208" s="97" t="s">
        <v>411</v>
      </c>
      <c r="B208" s="35" t="s">
        <v>121</v>
      </c>
      <c r="C208" s="108" t="s">
        <v>421</v>
      </c>
      <c r="D208" s="127">
        <v>3456500</v>
      </c>
      <c r="E208" s="128" t="s">
        <v>657</v>
      </c>
      <c r="F208" s="129">
        <f t="shared" si="3"/>
        <v>3456500</v>
      </c>
    </row>
    <row r="209" spans="1:6" ht="36" customHeight="1">
      <c r="A209" s="97" t="s">
        <v>413</v>
      </c>
      <c r="B209" s="35" t="s">
        <v>121</v>
      </c>
      <c r="C209" s="108" t="s">
        <v>422</v>
      </c>
      <c r="D209" s="127">
        <v>3456500</v>
      </c>
      <c r="E209" s="128" t="s">
        <v>657</v>
      </c>
      <c r="F209" s="129">
        <f t="shared" si="3"/>
        <v>3456500</v>
      </c>
    </row>
    <row r="210" spans="1:6" ht="33" customHeight="1">
      <c r="A210" s="97" t="s">
        <v>415</v>
      </c>
      <c r="B210" s="35" t="s">
        <v>121</v>
      </c>
      <c r="C210" s="108" t="s">
        <v>423</v>
      </c>
      <c r="D210" s="127">
        <v>3456500</v>
      </c>
      <c r="E210" s="128" t="s">
        <v>657</v>
      </c>
      <c r="F210" s="129">
        <f t="shared" si="3"/>
        <v>3456500</v>
      </c>
    </row>
    <row r="211" spans="1:6" ht="30">
      <c r="A211" s="97" t="s">
        <v>394</v>
      </c>
      <c r="B211" s="35" t="s">
        <v>121</v>
      </c>
      <c r="C211" s="108" t="s">
        <v>424</v>
      </c>
      <c r="D211" s="127">
        <v>435700</v>
      </c>
      <c r="E211" s="128">
        <v>420015.41</v>
      </c>
      <c r="F211" s="129">
        <f t="shared" si="3"/>
        <v>15684.590000000026</v>
      </c>
    </row>
    <row r="212" spans="1:6" ht="30" customHeight="1">
      <c r="A212" s="97" t="s">
        <v>425</v>
      </c>
      <c r="B212" s="35" t="s">
        <v>121</v>
      </c>
      <c r="C212" s="108" t="s">
        <v>426</v>
      </c>
      <c r="D212" s="127">
        <v>435700</v>
      </c>
      <c r="E212" s="128">
        <v>420015.41</v>
      </c>
      <c r="F212" s="129">
        <f t="shared" si="3"/>
        <v>15684.590000000026</v>
      </c>
    </row>
    <row r="213" spans="1:6" ht="28.5" customHeight="1">
      <c r="A213" s="97" t="s">
        <v>427</v>
      </c>
      <c r="B213" s="35" t="s">
        <v>121</v>
      </c>
      <c r="C213" s="108" t="s">
        <v>428</v>
      </c>
      <c r="D213" s="127">
        <v>435700</v>
      </c>
      <c r="E213" s="128">
        <v>420015.41</v>
      </c>
      <c r="F213" s="129">
        <f t="shared" si="3"/>
        <v>15684.590000000026</v>
      </c>
    </row>
    <row r="214" spans="1:6" ht="30.75" customHeight="1">
      <c r="A214" s="97" t="s">
        <v>134</v>
      </c>
      <c r="B214" s="35" t="s">
        <v>121</v>
      </c>
      <c r="C214" s="108" t="s">
        <v>429</v>
      </c>
      <c r="D214" s="127">
        <v>435700</v>
      </c>
      <c r="E214" s="128">
        <v>420015.41</v>
      </c>
      <c r="F214" s="129">
        <f t="shared" si="3"/>
        <v>15684.590000000026</v>
      </c>
    </row>
    <row r="215" spans="1:6" ht="27" customHeight="1">
      <c r="A215" s="97" t="s">
        <v>136</v>
      </c>
      <c r="B215" s="35" t="s">
        <v>121</v>
      </c>
      <c r="C215" s="108" t="s">
        <v>430</v>
      </c>
      <c r="D215" s="127">
        <v>435700</v>
      </c>
      <c r="E215" s="128">
        <v>420015.41</v>
      </c>
      <c r="F215" s="129">
        <f t="shared" si="3"/>
        <v>15684.590000000026</v>
      </c>
    </row>
    <row r="216" spans="1:6" ht="30">
      <c r="A216" s="97" t="s">
        <v>138</v>
      </c>
      <c r="B216" s="35" t="s">
        <v>121</v>
      </c>
      <c r="C216" s="108" t="s">
        <v>431</v>
      </c>
      <c r="D216" s="127">
        <v>435700</v>
      </c>
      <c r="E216" s="128">
        <v>420015.41</v>
      </c>
      <c r="F216" s="129">
        <f t="shared" si="3"/>
        <v>15684.590000000026</v>
      </c>
    </row>
    <row r="217" spans="1:6" ht="30">
      <c r="A217" s="95" t="s">
        <v>432</v>
      </c>
      <c r="B217" s="33" t="s">
        <v>121</v>
      </c>
      <c r="C217" s="106" t="s">
        <v>433</v>
      </c>
      <c r="D217" s="121">
        <v>775000</v>
      </c>
      <c r="E217" s="122">
        <v>768451.72</v>
      </c>
      <c r="F217" s="123">
        <f t="shared" si="3"/>
        <v>6548.2800000000279</v>
      </c>
    </row>
    <row r="218" spans="1:6" ht="30">
      <c r="A218" s="97" t="s">
        <v>432</v>
      </c>
      <c r="B218" s="35" t="s">
        <v>121</v>
      </c>
      <c r="C218" s="108" t="s">
        <v>434</v>
      </c>
      <c r="D218" s="127">
        <v>4800</v>
      </c>
      <c r="E218" s="128" t="s">
        <v>657</v>
      </c>
      <c r="F218" s="129">
        <f t="shared" si="3"/>
        <v>4800</v>
      </c>
    </row>
    <row r="219" spans="1:6" ht="30" customHeight="1">
      <c r="A219" s="98" t="s">
        <v>351</v>
      </c>
      <c r="B219" s="35" t="s">
        <v>121</v>
      </c>
      <c r="C219" s="108" t="s">
        <v>435</v>
      </c>
      <c r="D219" s="127">
        <v>4800</v>
      </c>
      <c r="E219" s="128" t="s">
        <v>657</v>
      </c>
      <c r="F219" s="129">
        <f t="shared" si="3"/>
        <v>4800</v>
      </c>
    </row>
    <row r="220" spans="1:6" ht="30" customHeight="1">
      <c r="A220" s="97" t="s">
        <v>436</v>
      </c>
      <c r="B220" s="35" t="s">
        <v>121</v>
      </c>
      <c r="C220" s="108" t="s">
        <v>437</v>
      </c>
      <c r="D220" s="127">
        <v>4800</v>
      </c>
      <c r="E220" s="128" t="s">
        <v>657</v>
      </c>
      <c r="F220" s="129">
        <f t="shared" si="3"/>
        <v>4800</v>
      </c>
    </row>
    <row r="221" spans="1:6" ht="27.75" customHeight="1">
      <c r="A221" s="97" t="s">
        <v>134</v>
      </c>
      <c r="B221" s="35" t="s">
        <v>121</v>
      </c>
      <c r="C221" s="108" t="s">
        <v>438</v>
      </c>
      <c r="D221" s="127">
        <v>4800</v>
      </c>
      <c r="E221" s="128" t="s">
        <v>657</v>
      </c>
      <c r="F221" s="129">
        <f t="shared" si="3"/>
        <v>4800</v>
      </c>
    </row>
    <row r="222" spans="1:6" ht="32.25" customHeight="1">
      <c r="A222" s="97" t="s">
        <v>136</v>
      </c>
      <c r="B222" s="35" t="s">
        <v>121</v>
      </c>
      <c r="C222" s="108" t="s">
        <v>439</v>
      </c>
      <c r="D222" s="127">
        <v>4800</v>
      </c>
      <c r="E222" s="128" t="s">
        <v>657</v>
      </c>
      <c r="F222" s="129">
        <f t="shared" si="3"/>
        <v>4800</v>
      </c>
    </row>
    <row r="223" spans="1:6" ht="30">
      <c r="A223" s="97" t="s">
        <v>138</v>
      </c>
      <c r="B223" s="35" t="s">
        <v>121</v>
      </c>
      <c r="C223" s="108" t="s">
        <v>440</v>
      </c>
      <c r="D223" s="127">
        <v>4800</v>
      </c>
      <c r="E223" s="128" t="s">
        <v>657</v>
      </c>
      <c r="F223" s="129">
        <f t="shared" si="3"/>
        <v>4800</v>
      </c>
    </row>
    <row r="224" spans="1:6" ht="30">
      <c r="A224" s="97" t="s">
        <v>432</v>
      </c>
      <c r="B224" s="35" t="s">
        <v>121</v>
      </c>
      <c r="C224" s="108" t="s">
        <v>441</v>
      </c>
      <c r="D224" s="127">
        <v>601600</v>
      </c>
      <c r="E224" s="128">
        <v>600000</v>
      </c>
      <c r="F224" s="129">
        <f t="shared" si="3"/>
        <v>1600</v>
      </c>
    </row>
    <row r="225" spans="1:6" ht="30">
      <c r="A225" s="97" t="s">
        <v>442</v>
      </c>
      <c r="B225" s="35" t="s">
        <v>121</v>
      </c>
      <c r="C225" s="108" t="s">
        <v>443</v>
      </c>
      <c r="D225" s="127">
        <v>601600</v>
      </c>
      <c r="E225" s="128">
        <v>600000</v>
      </c>
      <c r="F225" s="129">
        <f t="shared" si="3"/>
        <v>1600</v>
      </c>
    </row>
    <row r="226" spans="1:6" ht="39" customHeight="1">
      <c r="A226" s="97" t="s">
        <v>444</v>
      </c>
      <c r="B226" s="35" t="s">
        <v>121</v>
      </c>
      <c r="C226" s="108" t="s">
        <v>445</v>
      </c>
      <c r="D226" s="127">
        <v>601600</v>
      </c>
      <c r="E226" s="128">
        <v>600000</v>
      </c>
      <c r="F226" s="129">
        <f t="shared" si="3"/>
        <v>1600</v>
      </c>
    </row>
    <row r="227" spans="1:6" ht="28.5" customHeight="1">
      <c r="A227" s="97" t="s">
        <v>134</v>
      </c>
      <c r="B227" s="35" t="s">
        <v>121</v>
      </c>
      <c r="C227" s="108" t="s">
        <v>446</v>
      </c>
      <c r="D227" s="127">
        <v>601600</v>
      </c>
      <c r="E227" s="128">
        <v>600000</v>
      </c>
      <c r="F227" s="129">
        <f t="shared" si="3"/>
        <v>1600</v>
      </c>
    </row>
    <row r="228" spans="1:6" ht="29.25" customHeight="1">
      <c r="A228" s="97" t="s">
        <v>136</v>
      </c>
      <c r="B228" s="35" t="s">
        <v>121</v>
      </c>
      <c r="C228" s="108" t="s">
        <v>447</v>
      </c>
      <c r="D228" s="127">
        <v>601600</v>
      </c>
      <c r="E228" s="128">
        <v>600000</v>
      </c>
      <c r="F228" s="129">
        <f t="shared" si="3"/>
        <v>1600</v>
      </c>
    </row>
    <row r="229" spans="1:6" ht="30">
      <c r="A229" s="97" t="s">
        <v>138</v>
      </c>
      <c r="B229" s="35" t="s">
        <v>121</v>
      </c>
      <c r="C229" s="108" t="s">
        <v>448</v>
      </c>
      <c r="D229" s="127">
        <v>601600</v>
      </c>
      <c r="E229" s="128">
        <v>600000</v>
      </c>
      <c r="F229" s="129">
        <f t="shared" si="3"/>
        <v>1600</v>
      </c>
    </row>
    <row r="230" spans="1:6" ht="30">
      <c r="A230" s="97" t="s">
        <v>432</v>
      </c>
      <c r="B230" s="35" t="s">
        <v>121</v>
      </c>
      <c r="C230" s="108" t="s">
        <v>449</v>
      </c>
      <c r="D230" s="127">
        <v>168600</v>
      </c>
      <c r="E230" s="128">
        <v>168451.72</v>
      </c>
      <c r="F230" s="129">
        <f t="shared" si="3"/>
        <v>148.27999999999884</v>
      </c>
    </row>
    <row r="231" spans="1:6" ht="30">
      <c r="A231" s="97" t="s">
        <v>182</v>
      </c>
      <c r="B231" s="35" t="s">
        <v>121</v>
      </c>
      <c r="C231" s="108" t="s">
        <v>450</v>
      </c>
      <c r="D231" s="127">
        <v>168600</v>
      </c>
      <c r="E231" s="128">
        <v>168451.72</v>
      </c>
      <c r="F231" s="129">
        <f t="shared" si="3"/>
        <v>148.27999999999884</v>
      </c>
    </row>
    <row r="232" spans="1:6" ht="46.5" customHeight="1">
      <c r="A232" s="98" t="s">
        <v>184</v>
      </c>
      <c r="B232" s="35" t="s">
        <v>121</v>
      </c>
      <c r="C232" s="108" t="s">
        <v>451</v>
      </c>
      <c r="D232" s="127">
        <v>168600</v>
      </c>
      <c r="E232" s="128">
        <v>168451.72</v>
      </c>
      <c r="F232" s="129">
        <f t="shared" si="3"/>
        <v>148.27999999999884</v>
      </c>
    </row>
    <row r="233" spans="1:6" ht="31.5" customHeight="1">
      <c r="A233" s="97" t="s">
        <v>134</v>
      </c>
      <c r="B233" s="35" t="s">
        <v>121</v>
      </c>
      <c r="C233" s="108" t="s">
        <v>452</v>
      </c>
      <c r="D233" s="127">
        <v>168600</v>
      </c>
      <c r="E233" s="128">
        <v>168451.72</v>
      </c>
      <c r="F233" s="129">
        <f t="shared" si="3"/>
        <v>148.27999999999884</v>
      </c>
    </row>
    <row r="234" spans="1:6" ht="30.75" customHeight="1">
      <c r="A234" s="97" t="s">
        <v>136</v>
      </c>
      <c r="B234" s="35" t="s">
        <v>121</v>
      </c>
      <c r="C234" s="108" t="s">
        <v>453</v>
      </c>
      <c r="D234" s="127">
        <v>168600</v>
      </c>
      <c r="E234" s="128">
        <v>168451.72</v>
      </c>
      <c r="F234" s="129">
        <f t="shared" si="3"/>
        <v>148.27999999999884</v>
      </c>
    </row>
    <row r="235" spans="1:6" ht="36.75" customHeight="1">
      <c r="A235" s="97" t="s">
        <v>138</v>
      </c>
      <c r="B235" s="35" t="s">
        <v>121</v>
      </c>
      <c r="C235" s="108" t="s">
        <v>454</v>
      </c>
      <c r="D235" s="127">
        <v>100900</v>
      </c>
      <c r="E235" s="128">
        <v>100822.75</v>
      </c>
      <c r="F235" s="129">
        <f t="shared" si="3"/>
        <v>77.25</v>
      </c>
    </row>
    <row r="236" spans="1:6" ht="36.75" customHeight="1">
      <c r="A236" s="97" t="s">
        <v>160</v>
      </c>
      <c r="B236" s="35" t="s">
        <v>121</v>
      </c>
      <c r="C236" s="108" t="s">
        <v>455</v>
      </c>
      <c r="D236" s="127">
        <v>67700</v>
      </c>
      <c r="E236" s="128">
        <v>67628.97</v>
      </c>
      <c r="F236" s="129">
        <f t="shared" si="3"/>
        <v>71.029999999998836</v>
      </c>
    </row>
    <row r="237" spans="1:6" ht="35.25" customHeight="1">
      <c r="A237" s="95" t="s">
        <v>456</v>
      </c>
      <c r="B237" s="33" t="s">
        <v>121</v>
      </c>
      <c r="C237" s="106" t="s">
        <v>457</v>
      </c>
      <c r="D237" s="121">
        <v>7206300</v>
      </c>
      <c r="E237" s="122">
        <v>6663273.2400000002</v>
      </c>
      <c r="F237" s="123">
        <f t="shared" si="3"/>
        <v>543026.75999999978</v>
      </c>
    </row>
    <row r="238" spans="1:6" ht="30">
      <c r="A238" s="97" t="s">
        <v>456</v>
      </c>
      <c r="B238" s="35" t="s">
        <v>121</v>
      </c>
      <c r="C238" s="108" t="s">
        <v>458</v>
      </c>
      <c r="D238" s="127">
        <v>121300</v>
      </c>
      <c r="E238" s="128">
        <v>121300</v>
      </c>
      <c r="F238" s="129" t="str">
        <f t="shared" si="3"/>
        <v>-</v>
      </c>
    </row>
    <row r="239" spans="1:6" ht="29.25" customHeight="1">
      <c r="A239" s="98" t="s">
        <v>351</v>
      </c>
      <c r="B239" s="35" t="s">
        <v>121</v>
      </c>
      <c r="C239" s="108" t="s">
        <v>459</v>
      </c>
      <c r="D239" s="127">
        <v>121300</v>
      </c>
      <c r="E239" s="128">
        <v>121300</v>
      </c>
      <c r="F239" s="129" t="str">
        <f t="shared" si="3"/>
        <v>-</v>
      </c>
    </row>
    <row r="240" spans="1:6" ht="30.75" customHeight="1">
      <c r="A240" s="97" t="s">
        <v>460</v>
      </c>
      <c r="B240" s="35" t="s">
        <v>121</v>
      </c>
      <c r="C240" s="108" t="s">
        <v>461</v>
      </c>
      <c r="D240" s="127">
        <v>121300</v>
      </c>
      <c r="E240" s="128">
        <v>121300</v>
      </c>
      <c r="F240" s="129" t="str">
        <f t="shared" si="3"/>
        <v>-</v>
      </c>
    </row>
    <row r="241" spans="1:6" ht="34.5" customHeight="1">
      <c r="A241" s="97" t="s">
        <v>134</v>
      </c>
      <c r="B241" s="35" t="s">
        <v>121</v>
      </c>
      <c r="C241" s="108" t="s">
        <v>462</v>
      </c>
      <c r="D241" s="127">
        <v>121300</v>
      </c>
      <c r="E241" s="128">
        <v>121300</v>
      </c>
      <c r="F241" s="129" t="str">
        <f t="shared" si="3"/>
        <v>-</v>
      </c>
    </row>
    <row r="242" spans="1:6" ht="29.25" customHeight="1">
      <c r="A242" s="97" t="s">
        <v>136</v>
      </c>
      <c r="B242" s="35" t="s">
        <v>121</v>
      </c>
      <c r="C242" s="108" t="s">
        <v>463</v>
      </c>
      <c r="D242" s="127">
        <v>121300</v>
      </c>
      <c r="E242" s="128">
        <v>121300</v>
      </c>
      <c r="F242" s="129" t="str">
        <f t="shared" si="3"/>
        <v>-</v>
      </c>
    </row>
    <row r="243" spans="1:6" ht="36.75" customHeight="1">
      <c r="A243" s="97" t="s">
        <v>138</v>
      </c>
      <c r="B243" s="35" t="s">
        <v>121</v>
      </c>
      <c r="C243" s="108" t="s">
        <v>464</v>
      </c>
      <c r="D243" s="127">
        <v>121300</v>
      </c>
      <c r="E243" s="128">
        <v>121300</v>
      </c>
      <c r="F243" s="129" t="str">
        <f t="shared" si="3"/>
        <v>-</v>
      </c>
    </row>
    <row r="244" spans="1:6" ht="37.5" customHeight="1">
      <c r="A244" s="97" t="s">
        <v>456</v>
      </c>
      <c r="B244" s="35" t="s">
        <v>121</v>
      </c>
      <c r="C244" s="108" t="s">
        <v>465</v>
      </c>
      <c r="D244" s="127">
        <v>6785000</v>
      </c>
      <c r="E244" s="128">
        <v>6541973.2400000002</v>
      </c>
      <c r="F244" s="129">
        <f t="shared" si="3"/>
        <v>243026.75999999978</v>
      </c>
    </row>
    <row r="245" spans="1:6" ht="34.5" customHeight="1">
      <c r="A245" s="97" t="s">
        <v>466</v>
      </c>
      <c r="B245" s="35" t="s">
        <v>121</v>
      </c>
      <c r="C245" s="108" t="s">
        <v>467</v>
      </c>
      <c r="D245" s="127">
        <v>2807000</v>
      </c>
      <c r="E245" s="128">
        <v>2805489.32</v>
      </c>
      <c r="F245" s="129">
        <f t="shared" si="3"/>
        <v>1510.6800000001676</v>
      </c>
    </row>
    <row r="246" spans="1:6" ht="34.5" customHeight="1">
      <c r="A246" s="97" t="s">
        <v>468</v>
      </c>
      <c r="B246" s="35" t="s">
        <v>121</v>
      </c>
      <c r="C246" s="108" t="s">
        <v>469</v>
      </c>
      <c r="D246" s="127">
        <v>260900</v>
      </c>
      <c r="E246" s="128">
        <v>259564.07</v>
      </c>
      <c r="F246" s="129">
        <f t="shared" si="3"/>
        <v>1335.929999999993</v>
      </c>
    </row>
    <row r="247" spans="1:6" ht="31.5" customHeight="1">
      <c r="A247" s="97" t="s">
        <v>134</v>
      </c>
      <c r="B247" s="35" t="s">
        <v>121</v>
      </c>
      <c r="C247" s="108" t="s">
        <v>470</v>
      </c>
      <c r="D247" s="127">
        <v>260900</v>
      </c>
      <c r="E247" s="128">
        <v>259564.07</v>
      </c>
      <c r="F247" s="129">
        <f t="shared" si="3"/>
        <v>1335.929999999993</v>
      </c>
    </row>
    <row r="248" spans="1:6" ht="31.5" customHeight="1">
      <c r="A248" s="97" t="s">
        <v>136</v>
      </c>
      <c r="B248" s="35" t="s">
        <v>121</v>
      </c>
      <c r="C248" s="108" t="s">
        <v>471</v>
      </c>
      <c r="D248" s="127">
        <v>260900</v>
      </c>
      <c r="E248" s="128">
        <v>259564.07</v>
      </c>
      <c r="F248" s="129">
        <f t="shared" si="3"/>
        <v>1335.929999999993</v>
      </c>
    </row>
    <row r="249" spans="1:6" ht="36.75" customHeight="1">
      <c r="A249" s="97" t="s">
        <v>138</v>
      </c>
      <c r="B249" s="35" t="s">
        <v>121</v>
      </c>
      <c r="C249" s="108" t="s">
        <v>472</v>
      </c>
      <c r="D249" s="127">
        <v>260900</v>
      </c>
      <c r="E249" s="128">
        <v>259564.07</v>
      </c>
      <c r="F249" s="129">
        <f t="shared" si="3"/>
        <v>1335.929999999993</v>
      </c>
    </row>
    <row r="250" spans="1:6" ht="37.5" customHeight="1">
      <c r="A250" s="97" t="s">
        <v>468</v>
      </c>
      <c r="B250" s="35" t="s">
        <v>121</v>
      </c>
      <c r="C250" s="108" t="s">
        <v>473</v>
      </c>
      <c r="D250" s="127">
        <v>2546100</v>
      </c>
      <c r="E250" s="128">
        <v>2545925.25</v>
      </c>
      <c r="F250" s="129">
        <f t="shared" si="3"/>
        <v>174.75</v>
      </c>
    </row>
    <row r="251" spans="1:6" ht="30.75" customHeight="1">
      <c r="A251" s="97" t="s">
        <v>134</v>
      </c>
      <c r="B251" s="35" t="s">
        <v>121</v>
      </c>
      <c r="C251" s="108" t="s">
        <v>474</v>
      </c>
      <c r="D251" s="127">
        <v>2546100</v>
      </c>
      <c r="E251" s="128">
        <v>2545925.25</v>
      </c>
      <c r="F251" s="129">
        <f t="shared" si="3"/>
        <v>174.75</v>
      </c>
    </row>
    <row r="252" spans="1:6" ht="31.5" customHeight="1">
      <c r="A252" s="97" t="s">
        <v>136</v>
      </c>
      <c r="B252" s="35" t="s">
        <v>121</v>
      </c>
      <c r="C252" s="108" t="s">
        <v>475</v>
      </c>
      <c r="D252" s="127">
        <v>2546100</v>
      </c>
      <c r="E252" s="128">
        <v>2545925.25</v>
      </c>
      <c r="F252" s="129">
        <f t="shared" si="3"/>
        <v>174.75</v>
      </c>
    </row>
    <row r="253" spans="1:6" ht="31.5" customHeight="1">
      <c r="A253" s="97" t="s">
        <v>138</v>
      </c>
      <c r="B253" s="35" t="s">
        <v>121</v>
      </c>
      <c r="C253" s="108" t="s">
        <v>476</v>
      </c>
      <c r="D253" s="127">
        <v>2546100</v>
      </c>
      <c r="E253" s="128">
        <v>2545925.25</v>
      </c>
      <c r="F253" s="129">
        <f t="shared" si="3"/>
        <v>174.75</v>
      </c>
    </row>
    <row r="254" spans="1:6" ht="35.25" customHeight="1">
      <c r="A254" s="97" t="s">
        <v>477</v>
      </c>
      <c r="B254" s="35" t="s">
        <v>121</v>
      </c>
      <c r="C254" s="108" t="s">
        <v>478</v>
      </c>
      <c r="D254" s="127">
        <v>3978000</v>
      </c>
      <c r="E254" s="128">
        <v>3736483.92</v>
      </c>
      <c r="F254" s="129">
        <f t="shared" si="3"/>
        <v>241516.08000000007</v>
      </c>
    </row>
    <row r="255" spans="1:6" ht="30">
      <c r="A255" s="97" t="s">
        <v>479</v>
      </c>
      <c r="B255" s="35" t="s">
        <v>121</v>
      </c>
      <c r="C255" s="108" t="s">
        <v>480</v>
      </c>
      <c r="D255" s="127">
        <v>98200</v>
      </c>
      <c r="E255" s="128">
        <v>98200</v>
      </c>
      <c r="F255" s="129" t="str">
        <f t="shared" si="3"/>
        <v>-</v>
      </c>
    </row>
    <row r="256" spans="1:6" ht="29.25" customHeight="1">
      <c r="A256" s="97" t="s">
        <v>134</v>
      </c>
      <c r="B256" s="35" t="s">
        <v>121</v>
      </c>
      <c r="C256" s="108" t="s">
        <v>481</v>
      </c>
      <c r="D256" s="127">
        <v>98200</v>
      </c>
      <c r="E256" s="128">
        <v>98200</v>
      </c>
      <c r="F256" s="129" t="str">
        <f t="shared" si="3"/>
        <v>-</v>
      </c>
    </row>
    <row r="257" spans="1:6" ht="29.25" customHeight="1">
      <c r="A257" s="97" t="s">
        <v>136</v>
      </c>
      <c r="B257" s="35" t="s">
        <v>121</v>
      </c>
      <c r="C257" s="108" t="s">
        <v>482</v>
      </c>
      <c r="D257" s="127">
        <v>98200</v>
      </c>
      <c r="E257" s="128">
        <v>98200</v>
      </c>
      <c r="F257" s="129" t="str">
        <f t="shared" si="3"/>
        <v>-</v>
      </c>
    </row>
    <row r="258" spans="1:6" ht="30">
      <c r="A258" s="97" t="s">
        <v>138</v>
      </c>
      <c r="B258" s="35" t="s">
        <v>121</v>
      </c>
      <c r="C258" s="108" t="s">
        <v>483</v>
      </c>
      <c r="D258" s="127">
        <v>98200</v>
      </c>
      <c r="E258" s="128">
        <v>98200</v>
      </c>
      <c r="F258" s="129" t="str">
        <f t="shared" si="3"/>
        <v>-</v>
      </c>
    </row>
    <row r="259" spans="1:6" ht="34.5" customHeight="1">
      <c r="A259" s="97" t="s">
        <v>484</v>
      </c>
      <c r="B259" s="35" t="s">
        <v>121</v>
      </c>
      <c r="C259" s="108" t="s">
        <v>485</v>
      </c>
      <c r="D259" s="127">
        <v>150000</v>
      </c>
      <c r="E259" s="128">
        <v>150000</v>
      </c>
      <c r="F259" s="129" t="str">
        <f t="shared" si="3"/>
        <v>-</v>
      </c>
    </row>
    <row r="260" spans="1:6" ht="31.5" customHeight="1">
      <c r="A260" s="97" t="s">
        <v>134</v>
      </c>
      <c r="B260" s="35" t="s">
        <v>121</v>
      </c>
      <c r="C260" s="108" t="s">
        <v>486</v>
      </c>
      <c r="D260" s="127">
        <v>150000</v>
      </c>
      <c r="E260" s="128">
        <v>150000</v>
      </c>
      <c r="F260" s="129" t="str">
        <f t="shared" si="3"/>
        <v>-</v>
      </c>
    </row>
    <row r="261" spans="1:6" ht="33.75" customHeight="1">
      <c r="A261" s="97" t="s">
        <v>136</v>
      </c>
      <c r="B261" s="35" t="s">
        <v>121</v>
      </c>
      <c r="C261" s="108" t="s">
        <v>487</v>
      </c>
      <c r="D261" s="127">
        <v>150000</v>
      </c>
      <c r="E261" s="128">
        <v>150000</v>
      </c>
      <c r="F261" s="129" t="str">
        <f t="shared" si="3"/>
        <v>-</v>
      </c>
    </row>
    <row r="262" spans="1:6" ht="32.25" customHeight="1">
      <c r="A262" s="97" t="s">
        <v>138</v>
      </c>
      <c r="B262" s="35" t="s">
        <v>121</v>
      </c>
      <c r="C262" s="108" t="s">
        <v>488</v>
      </c>
      <c r="D262" s="127">
        <v>150000</v>
      </c>
      <c r="E262" s="128">
        <v>150000</v>
      </c>
      <c r="F262" s="129" t="str">
        <f t="shared" si="3"/>
        <v>-</v>
      </c>
    </row>
    <row r="263" spans="1:6" ht="36" customHeight="1">
      <c r="A263" s="97" t="s">
        <v>489</v>
      </c>
      <c r="B263" s="35" t="s">
        <v>121</v>
      </c>
      <c r="C263" s="108" t="s">
        <v>490</v>
      </c>
      <c r="D263" s="127">
        <v>3519100</v>
      </c>
      <c r="E263" s="128">
        <v>3289195.49</v>
      </c>
      <c r="F263" s="129">
        <f t="shared" si="3"/>
        <v>229904.50999999978</v>
      </c>
    </row>
    <row r="264" spans="1:6" ht="34.5" customHeight="1">
      <c r="A264" s="97" t="s">
        <v>134</v>
      </c>
      <c r="B264" s="35" t="s">
        <v>121</v>
      </c>
      <c r="C264" s="108" t="s">
        <v>491</v>
      </c>
      <c r="D264" s="127">
        <v>3519100</v>
      </c>
      <c r="E264" s="128">
        <v>3289195.49</v>
      </c>
      <c r="F264" s="129">
        <f t="shared" si="3"/>
        <v>229904.50999999978</v>
      </c>
    </row>
    <row r="265" spans="1:6" ht="33.75" customHeight="1">
      <c r="A265" s="97" t="s">
        <v>136</v>
      </c>
      <c r="B265" s="35" t="s">
        <v>121</v>
      </c>
      <c r="C265" s="108" t="s">
        <v>492</v>
      </c>
      <c r="D265" s="127">
        <v>3519100</v>
      </c>
      <c r="E265" s="128">
        <v>3289195.49</v>
      </c>
      <c r="F265" s="129">
        <f t="shared" si="3"/>
        <v>229904.50999999978</v>
      </c>
    </row>
    <row r="266" spans="1:6" ht="41.25" customHeight="1">
      <c r="A266" s="97" t="s">
        <v>160</v>
      </c>
      <c r="B266" s="35" t="s">
        <v>121</v>
      </c>
      <c r="C266" s="108" t="s">
        <v>493</v>
      </c>
      <c r="D266" s="127">
        <v>3519100</v>
      </c>
      <c r="E266" s="128">
        <v>3289195.49</v>
      </c>
      <c r="F266" s="129">
        <f t="shared" si="3"/>
        <v>229904.50999999978</v>
      </c>
    </row>
    <row r="267" spans="1:6" ht="29.25" customHeight="1">
      <c r="A267" s="97" t="s">
        <v>494</v>
      </c>
      <c r="B267" s="35" t="s">
        <v>121</v>
      </c>
      <c r="C267" s="108" t="s">
        <v>495</v>
      </c>
      <c r="D267" s="127">
        <v>210700</v>
      </c>
      <c r="E267" s="128">
        <v>199088.43</v>
      </c>
      <c r="F267" s="129">
        <f t="shared" si="3"/>
        <v>11611.570000000007</v>
      </c>
    </row>
    <row r="268" spans="1:6" ht="30.75" customHeight="1">
      <c r="A268" s="97" t="s">
        <v>134</v>
      </c>
      <c r="B268" s="35" t="s">
        <v>121</v>
      </c>
      <c r="C268" s="108" t="s">
        <v>496</v>
      </c>
      <c r="D268" s="127">
        <v>210700</v>
      </c>
      <c r="E268" s="128">
        <v>199088.43</v>
      </c>
      <c r="F268" s="129">
        <f t="shared" si="3"/>
        <v>11611.570000000007</v>
      </c>
    </row>
    <row r="269" spans="1:6" ht="26.25" customHeight="1">
      <c r="A269" s="97" t="s">
        <v>136</v>
      </c>
      <c r="B269" s="35" t="s">
        <v>121</v>
      </c>
      <c r="C269" s="108" t="s">
        <v>497</v>
      </c>
      <c r="D269" s="127">
        <v>210700</v>
      </c>
      <c r="E269" s="128">
        <v>199088.43</v>
      </c>
      <c r="F269" s="129">
        <f t="shared" si="3"/>
        <v>11611.570000000007</v>
      </c>
    </row>
    <row r="270" spans="1:6" ht="32.25" customHeight="1">
      <c r="A270" s="97" t="s">
        <v>138</v>
      </c>
      <c r="B270" s="35" t="s">
        <v>121</v>
      </c>
      <c r="C270" s="108" t="s">
        <v>498</v>
      </c>
      <c r="D270" s="127">
        <v>210700</v>
      </c>
      <c r="E270" s="128">
        <v>199088.43</v>
      </c>
      <c r="F270" s="129">
        <f t="shared" si="3"/>
        <v>11611.570000000007</v>
      </c>
    </row>
    <row r="271" spans="1:6" ht="30">
      <c r="A271" s="97" t="s">
        <v>456</v>
      </c>
      <c r="B271" s="35" t="s">
        <v>121</v>
      </c>
      <c r="C271" s="108" t="s">
        <v>499</v>
      </c>
      <c r="D271" s="127">
        <v>300000</v>
      </c>
      <c r="E271" s="128" t="s">
        <v>657</v>
      </c>
      <c r="F271" s="129">
        <f t="shared" ref="F271:F320" si="4">IF(OR(D271="-",IF(E271="-",0,E271)&gt;=IF(D271="-",0,D271)),"-",IF(D271="-",0,D271)-IF(E271="-",0,E271))</f>
        <v>300000</v>
      </c>
    </row>
    <row r="272" spans="1:6" ht="30">
      <c r="A272" s="97" t="s">
        <v>182</v>
      </c>
      <c r="B272" s="35" t="s">
        <v>121</v>
      </c>
      <c r="C272" s="108" t="s">
        <v>500</v>
      </c>
      <c r="D272" s="127">
        <v>300000</v>
      </c>
      <c r="E272" s="128" t="s">
        <v>657</v>
      </c>
      <c r="F272" s="129">
        <f t="shared" si="4"/>
        <v>300000</v>
      </c>
    </row>
    <row r="273" spans="1:6" ht="56.25" customHeight="1">
      <c r="A273" s="98" t="s">
        <v>184</v>
      </c>
      <c r="B273" s="35" t="s">
        <v>121</v>
      </c>
      <c r="C273" s="108" t="s">
        <v>501</v>
      </c>
      <c r="D273" s="127">
        <v>300000</v>
      </c>
      <c r="E273" s="128" t="s">
        <v>657</v>
      </c>
      <c r="F273" s="129">
        <f t="shared" si="4"/>
        <v>300000</v>
      </c>
    </row>
    <row r="274" spans="1:6" ht="34.5" customHeight="1">
      <c r="A274" s="97" t="s">
        <v>134</v>
      </c>
      <c r="B274" s="35" t="s">
        <v>121</v>
      </c>
      <c r="C274" s="108" t="s">
        <v>502</v>
      </c>
      <c r="D274" s="127">
        <v>300000</v>
      </c>
      <c r="E274" s="128" t="s">
        <v>657</v>
      </c>
      <c r="F274" s="129">
        <f t="shared" si="4"/>
        <v>300000</v>
      </c>
    </row>
    <row r="275" spans="1:6" ht="31.5" customHeight="1">
      <c r="A275" s="97" t="s">
        <v>136</v>
      </c>
      <c r="B275" s="35" t="s">
        <v>121</v>
      </c>
      <c r="C275" s="108" t="s">
        <v>503</v>
      </c>
      <c r="D275" s="127">
        <v>300000</v>
      </c>
      <c r="E275" s="128" t="s">
        <v>657</v>
      </c>
      <c r="F275" s="129">
        <f t="shared" si="4"/>
        <v>300000</v>
      </c>
    </row>
    <row r="276" spans="1:6" ht="36.75" customHeight="1">
      <c r="A276" s="97" t="s">
        <v>138</v>
      </c>
      <c r="B276" s="35" t="s">
        <v>121</v>
      </c>
      <c r="C276" s="108" t="s">
        <v>504</v>
      </c>
      <c r="D276" s="127">
        <v>300000</v>
      </c>
      <c r="E276" s="128" t="s">
        <v>657</v>
      </c>
      <c r="F276" s="129">
        <f t="shared" si="4"/>
        <v>300000</v>
      </c>
    </row>
    <row r="277" spans="1:6" ht="33.75" customHeight="1">
      <c r="A277" s="95" t="s">
        <v>505</v>
      </c>
      <c r="B277" s="33" t="s">
        <v>121</v>
      </c>
      <c r="C277" s="106" t="s">
        <v>506</v>
      </c>
      <c r="D277" s="121">
        <v>400000</v>
      </c>
      <c r="E277" s="122" t="s">
        <v>657</v>
      </c>
      <c r="F277" s="123">
        <f t="shared" si="4"/>
        <v>400000</v>
      </c>
    </row>
    <row r="278" spans="1:6" ht="30" customHeight="1">
      <c r="A278" s="95" t="s">
        <v>507</v>
      </c>
      <c r="B278" s="33" t="s">
        <v>121</v>
      </c>
      <c r="C278" s="106" t="s">
        <v>508</v>
      </c>
      <c r="D278" s="121">
        <v>400000</v>
      </c>
      <c r="E278" s="122" t="s">
        <v>657</v>
      </c>
      <c r="F278" s="123">
        <f t="shared" si="4"/>
        <v>400000</v>
      </c>
    </row>
    <row r="279" spans="1:6" ht="34.5" customHeight="1">
      <c r="A279" s="97" t="s">
        <v>507</v>
      </c>
      <c r="B279" s="35" t="s">
        <v>121</v>
      </c>
      <c r="C279" s="108" t="s">
        <v>509</v>
      </c>
      <c r="D279" s="127">
        <v>400000</v>
      </c>
      <c r="E279" s="128" t="s">
        <v>657</v>
      </c>
      <c r="F279" s="129">
        <f t="shared" si="4"/>
        <v>400000</v>
      </c>
    </row>
    <row r="280" spans="1:6" ht="34.5" customHeight="1">
      <c r="A280" s="97" t="s">
        <v>510</v>
      </c>
      <c r="B280" s="35" t="s">
        <v>121</v>
      </c>
      <c r="C280" s="108" t="s">
        <v>511</v>
      </c>
      <c r="D280" s="127">
        <v>400000</v>
      </c>
      <c r="E280" s="128" t="s">
        <v>657</v>
      </c>
      <c r="F280" s="129">
        <f t="shared" si="4"/>
        <v>400000</v>
      </c>
    </row>
    <row r="281" spans="1:6" ht="34.5" customHeight="1">
      <c r="A281" s="97" t="s">
        <v>512</v>
      </c>
      <c r="B281" s="35" t="s">
        <v>121</v>
      </c>
      <c r="C281" s="108" t="s">
        <v>513</v>
      </c>
      <c r="D281" s="127">
        <v>400000</v>
      </c>
      <c r="E281" s="128" t="s">
        <v>657</v>
      </c>
      <c r="F281" s="129">
        <f t="shared" si="4"/>
        <v>400000</v>
      </c>
    </row>
    <row r="282" spans="1:6" ht="39" customHeight="1">
      <c r="A282" s="97" t="s">
        <v>134</v>
      </c>
      <c r="B282" s="35" t="s">
        <v>121</v>
      </c>
      <c r="C282" s="108" t="s">
        <v>514</v>
      </c>
      <c r="D282" s="127">
        <v>400000</v>
      </c>
      <c r="E282" s="128" t="s">
        <v>657</v>
      </c>
      <c r="F282" s="129">
        <f t="shared" si="4"/>
        <v>400000</v>
      </c>
    </row>
    <row r="283" spans="1:6" ht="28.5" customHeight="1">
      <c r="A283" s="97" t="s">
        <v>136</v>
      </c>
      <c r="B283" s="35" t="s">
        <v>121</v>
      </c>
      <c r="C283" s="108" t="s">
        <v>515</v>
      </c>
      <c r="D283" s="127">
        <v>400000</v>
      </c>
      <c r="E283" s="128" t="s">
        <v>657</v>
      </c>
      <c r="F283" s="129">
        <f t="shared" si="4"/>
        <v>400000</v>
      </c>
    </row>
    <row r="284" spans="1:6" ht="39.75" customHeight="1">
      <c r="A284" s="97" t="s">
        <v>138</v>
      </c>
      <c r="B284" s="35" t="s">
        <v>121</v>
      </c>
      <c r="C284" s="108" t="s">
        <v>516</v>
      </c>
      <c r="D284" s="127">
        <v>400000</v>
      </c>
      <c r="E284" s="128" t="s">
        <v>657</v>
      </c>
      <c r="F284" s="129">
        <f t="shared" si="4"/>
        <v>400000</v>
      </c>
    </row>
    <row r="285" spans="1:6" ht="36.75" customHeight="1">
      <c r="A285" s="95" t="s">
        <v>517</v>
      </c>
      <c r="B285" s="33" t="s">
        <v>121</v>
      </c>
      <c r="C285" s="106" t="s">
        <v>518</v>
      </c>
      <c r="D285" s="121">
        <v>20000</v>
      </c>
      <c r="E285" s="122">
        <v>9064</v>
      </c>
      <c r="F285" s="123">
        <f t="shared" si="4"/>
        <v>10936</v>
      </c>
    </row>
    <row r="286" spans="1:6" ht="34.5" customHeight="1">
      <c r="A286" s="95" t="s">
        <v>519</v>
      </c>
      <c r="B286" s="33" t="s">
        <v>121</v>
      </c>
      <c r="C286" s="106" t="s">
        <v>520</v>
      </c>
      <c r="D286" s="121">
        <v>20000</v>
      </c>
      <c r="E286" s="122">
        <v>9064</v>
      </c>
      <c r="F286" s="123">
        <f t="shared" si="4"/>
        <v>10936</v>
      </c>
    </row>
    <row r="287" spans="1:6" ht="33.75" customHeight="1">
      <c r="A287" s="97" t="s">
        <v>519</v>
      </c>
      <c r="B287" s="35" t="s">
        <v>121</v>
      </c>
      <c r="C287" s="108" t="s">
        <v>521</v>
      </c>
      <c r="D287" s="127">
        <v>20000</v>
      </c>
      <c r="E287" s="128">
        <v>9064</v>
      </c>
      <c r="F287" s="129">
        <f t="shared" si="4"/>
        <v>10936</v>
      </c>
    </row>
    <row r="288" spans="1:6" ht="37.5" customHeight="1">
      <c r="A288" s="97" t="s">
        <v>130</v>
      </c>
      <c r="B288" s="35" t="s">
        <v>121</v>
      </c>
      <c r="C288" s="108" t="s">
        <v>522</v>
      </c>
      <c r="D288" s="127">
        <v>20000</v>
      </c>
      <c r="E288" s="128">
        <v>9064</v>
      </c>
      <c r="F288" s="129">
        <f t="shared" si="4"/>
        <v>10936</v>
      </c>
    </row>
    <row r="289" spans="1:6" ht="28.5" customHeight="1">
      <c r="A289" s="97" t="s">
        <v>523</v>
      </c>
      <c r="B289" s="35" t="s">
        <v>121</v>
      </c>
      <c r="C289" s="108" t="s">
        <v>524</v>
      </c>
      <c r="D289" s="127">
        <v>20000</v>
      </c>
      <c r="E289" s="128">
        <v>9064</v>
      </c>
      <c r="F289" s="129">
        <f t="shared" si="4"/>
        <v>10936</v>
      </c>
    </row>
    <row r="290" spans="1:6" ht="28.5" customHeight="1">
      <c r="A290" s="97" t="s">
        <v>134</v>
      </c>
      <c r="B290" s="35" t="s">
        <v>121</v>
      </c>
      <c r="C290" s="108" t="s">
        <v>525</v>
      </c>
      <c r="D290" s="127">
        <v>20000</v>
      </c>
      <c r="E290" s="128">
        <v>9064</v>
      </c>
      <c r="F290" s="129">
        <f t="shared" si="4"/>
        <v>10936</v>
      </c>
    </row>
    <row r="291" spans="1:6" ht="30.75" customHeight="1">
      <c r="A291" s="97" t="s">
        <v>136</v>
      </c>
      <c r="B291" s="35" t="s">
        <v>121</v>
      </c>
      <c r="C291" s="108" t="s">
        <v>526</v>
      </c>
      <c r="D291" s="127">
        <v>20000</v>
      </c>
      <c r="E291" s="128">
        <v>9064</v>
      </c>
      <c r="F291" s="129">
        <f t="shared" si="4"/>
        <v>10936</v>
      </c>
    </row>
    <row r="292" spans="1:6" ht="30">
      <c r="A292" s="97" t="s">
        <v>138</v>
      </c>
      <c r="B292" s="35" t="s">
        <v>121</v>
      </c>
      <c r="C292" s="108" t="s">
        <v>527</v>
      </c>
      <c r="D292" s="127">
        <v>20000</v>
      </c>
      <c r="E292" s="128">
        <v>9064</v>
      </c>
      <c r="F292" s="129">
        <f t="shared" si="4"/>
        <v>10936</v>
      </c>
    </row>
    <row r="293" spans="1:6" ht="41.25" customHeight="1">
      <c r="A293" s="95" t="s">
        <v>528</v>
      </c>
      <c r="B293" s="33" t="s">
        <v>121</v>
      </c>
      <c r="C293" s="106" t="s">
        <v>529</v>
      </c>
      <c r="D293" s="121">
        <v>16129500</v>
      </c>
      <c r="E293" s="122">
        <v>14161624.439999999</v>
      </c>
      <c r="F293" s="123">
        <f t="shared" si="4"/>
        <v>1967875.5600000005</v>
      </c>
    </row>
    <row r="294" spans="1:6" ht="36" customHeight="1">
      <c r="A294" s="95" t="s">
        <v>530</v>
      </c>
      <c r="B294" s="33" t="s">
        <v>121</v>
      </c>
      <c r="C294" s="106" t="s">
        <v>531</v>
      </c>
      <c r="D294" s="121">
        <v>16129500</v>
      </c>
      <c r="E294" s="122">
        <v>14161624.439999999</v>
      </c>
      <c r="F294" s="123">
        <f t="shared" si="4"/>
        <v>1967875.5600000005</v>
      </c>
    </row>
    <row r="295" spans="1:6" ht="36.75" customHeight="1">
      <c r="A295" s="97" t="s">
        <v>530</v>
      </c>
      <c r="B295" s="35" t="s">
        <v>121</v>
      </c>
      <c r="C295" s="108" t="s">
        <v>532</v>
      </c>
      <c r="D295" s="127">
        <v>16129500</v>
      </c>
      <c r="E295" s="128">
        <v>14161624.439999999</v>
      </c>
      <c r="F295" s="129">
        <f t="shared" si="4"/>
        <v>1967875.5600000005</v>
      </c>
    </row>
    <row r="296" spans="1:6" ht="41.25" customHeight="1">
      <c r="A296" s="97" t="s">
        <v>533</v>
      </c>
      <c r="B296" s="35" t="s">
        <v>121</v>
      </c>
      <c r="C296" s="108" t="s">
        <v>534</v>
      </c>
      <c r="D296" s="127">
        <v>16129500</v>
      </c>
      <c r="E296" s="128">
        <v>14161624.439999999</v>
      </c>
      <c r="F296" s="129">
        <f t="shared" si="4"/>
        <v>1967875.5600000005</v>
      </c>
    </row>
    <row r="297" spans="1:6" ht="36.75" customHeight="1">
      <c r="A297" s="97" t="s">
        <v>535</v>
      </c>
      <c r="B297" s="35" t="s">
        <v>121</v>
      </c>
      <c r="C297" s="108" t="s">
        <v>536</v>
      </c>
      <c r="D297" s="127">
        <v>16060400</v>
      </c>
      <c r="E297" s="128">
        <v>14100824.439999999</v>
      </c>
      <c r="F297" s="129">
        <f t="shared" si="4"/>
        <v>1959575.5600000005</v>
      </c>
    </row>
    <row r="298" spans="1:6" ht="33" customHeight="1">
      <c r="A298" s="97" t="s">
        <v>537</v>
      </c>
      <c r="B298" s="35" t="s">
        <v>121</v>
      </c>
      <c r="C298" s="108" t="s">
        <v>538</v>
      </c>
      <c r="D298" s="127">
        <v>16060400</v>
      </c>
      <c r="E298" s="128">
        <v>14100824.439999999</v>
      </c>
      <c r="F298" s="129">
        <f t="shared" si="4"/>
        <v>1959575.5600000005</v>
      </c>
    </row>
    <row r="299" spans="1:6" ht="36.75" customHeight="1">
      <c r="A299" s="97" t="s">
        <v>539</v>
      </c>
      <c r="B299" s="35" t="s">
        <v>121</v>
      </c>
      <c r="C299" s="108" t="s">
        <v>540</v>
      </c>
      <c r="D299" s="127">
        <v>16060400</v>
      </c>
      <c r="E299" s="128">
        <v>14100824.439999999</v>
      </c>
      <c r="F299" s="129">
        <f t="shared" si="4"/>
        <v>1959575.5600000005</v>
      </c>
    </row>
    <row r="300" spans="1:6" ht="29.25" customHeight="1">
      <c r="A300" s="97" t="s">
        <v>541</v>
      </c>
      <c r="B300" s="35" t="s">
        <v>121</v>
      </c>
      <c r="C300" s="108" t="s">
        <v>542</v>
      </c>
      <c r="D300" s="127">
        <v>15740800</v>
      </c>
      <c r="E300" s="128">
        <v>14100824.439999999</v>
      </c>
      <c r="F300" s="129">
        <f t="shared" si="4"/>
        <v>1639975.5600000005</v>
      </c>
    </row>
    <row r="301" spans="1:6" ht="32.25" customHeight="1">
      <c r="A301" s="97" t="s">
        <v>543</v>
      </c>
      <c r="B301" s="35" t="s">
        <v>121</v>
      </c>
      <c r="C301" s="108" t="s">
        <v>544</v>
      </c>
      <c r="D301" s="127">
        <v>319600</v>
      </c>
      <c r="E301" s="128" t="s">
        <v>657</v>
      </c>
      <c r="F301" s="129">
        <f t="shared" si="4"/>
        <v>319600</v>
      </c>
    </row>
    <row r="302" spans="1:6" ht="36" customHeight="1">
      <c r="A302" s="97" t="s">
        <v>545</v>
      </c>
      <c r="B302" s="35" t="s">
        <v>121</v>
      </c>
      <c r="C302" s="108" t="s">
        <v>546</v>
      </c>
      <c r="D302" s="127">
        <v>69100</v>
      </c>
      <c r="E302" s="128">
        <v>60800</v>
      </c>
      <c r="F302" s="129">
        <f t="shared" si="4"/>
        <v>8300</v>
      </c>
    </row>
    <row r="303" spans="1:6" ht="32.25" customHeight="1">
      <c r="A303" s="97" t="s">
        <v>170</v>
      </c>
      <c r="B303" s="35" t="s">
        <v>121</v>
      </c>
      <c r="C303" s="108" t="s">
        <v>547</v>
      </c>
      <c r="D303" s="127">
        <v>69100</v>
      </c>
      <c r="E303" s="128">
        <v>60800</v>
      </c>
      <c r="F303" s="129">
        <f t="shared" si="4"/>
        <v>8300</v>
      </c>
    </row>
    <row r="304" spans="1:6" ht="32.25" customHeight="1">
      <c r="A304" s="97" t="s">
        <v>107</v>
      </c>
      <c r="B304" s="35" t="s">
        <v>121</v>
      </c>
      <c r="C304" s="108" t="s">
        <v>548</v>
      </c>
      <c r="D304" s="127">
        <v>69100</v>
      </c>
      <c r="E304" s="128">
        <v>60800</v>
      </c>
      <c r="F304" s="129">
        <f t="shared" si="4"/>
        <v>8300</v>
      </c>
    </row>
    <row r="305" spans="1:6" ht="36" customHeight="1">
      <c r="A305" s="95" t="s">
        <v>549</v>
      </c>
      <c r="B305" s="33" t="s">
        <v>121</v>
      </c>
      <c r="C305" s="106" t="s">
        <v>550</v>
      </c>
      <c r="D305" s="121">
        <v>171100</v>
      </c>
      <c r="E305" s="122">
        <v>132947.19</v>
      </c>
      <c r="F305" s="123">
        <f t="shared" si="4"/>
        <v>38152.81</v>
      </c>
    </row>
    <row r="306" spans="1:6" ht="34.5" customHeight="1">
      <c r="A306" s="95" t="s">
        <v>551</v>
      </c>
      <c r="B306" s="33" t="s">
        <v>121</v>
      </c>
      <c r="C306" s="106" t="s">
        <v>552</v>
      </c>
      <c r="D306" s="121">
        <v>171100</v>
      </c>
      <c r="E306" s="122">
        <v>132947.19</v>
      </c>
      <c r="F306" s="123">
        <f t="shared" si="4"/>
        <v>38152.81</v>
      </c>
    </row>
    <row r="307" spans="1:6" ht="36" customHeight="1">
      <c r="A307" s="97" t="s">
        <v>551</v>
      </c>
      <c r="B307" s="35" t="s">
        <v>121</v>
      </c>
      <c r="C307" s="108" t="s">
        <v>553</v>
      </c>
      <c r="D307" s="127">
        <v>171100</v>
      </c>
      <c r="E307" s="128">
        <v>132947.19</v>
      </c>
      <c r="F307" s="129">
        <f t="shared" si="4"/>
        <v>38152.81</v>
      </c>
    </row>
    <row r="308" spans="1:6" ht="33" customHeight="1">
      <c r="A308" s="97" t="s">
        <v>554</v>
      </c>
      <c r="B308" s="35" t="s">
        <v>121</v>
      </c>
      <c r="C308" s="108" t="s">
        <v>555</v>
      </c>
      <c r="D308" s="127">
        <v>171100</v>
      </c>
      <c r="E308" s="128">
        <v>132947.19</v>
      </c>
      <c r="F308" s="129">
        <f t="shared" si="4"/>
        <v>38152.81</v>
      </c>
    </row>
    <row r="309" spans="1:6" ht="30">
      <c r="A309" s="97" t="s">
        <v>556</v>
      </c>
      <c r="B309" s="35" t="s">
        <v>121</v>
      </c>
      <c r="C309" s="108" t="s">
        <v>557</v>
      </c>
      <c r="D309" s="127">
        <v>171100</v>
      </c>
      <c r="E309" s="128">
        <v>132947.19</v>
      </c>
      <c r="F309" s="129">
        <f t="shared" si="4"/>
        <v>38152.81</v>
      </c>
    </row>
    <row r="310" spans="1:6" ht="30">
      <c r="A310" s="97" t="s">
        <v>266</v>
      </c>
      <c r="B310" s="35" t="s">
        <v>121</v>
      </c>
      <c r="C310" s="108" t="s">
        <v>558</v>
      </c>
      <c r="D310" s="127">
        <v>171100</v>
      </c>
      <c r="E310" s="128">
        <v>132947.19</v>
      </c>
      <c r="F310" s="129">
        <f t="shared" si="4"/>
        <v>38152.81</v>
      </c>
    </row>
    <row r="311" spans="1:6" ht="36" customHeight="1">
      <c r="A311" s="97" t="s">
        <v>559</v>
      </c>
      <c r="B311" s="35" t="s">
        <v>121</v>
      </c>
      <c r="C311" s="108" t="s">
        <v>560</v>
      </c>
      <c r="D311" s="127">
        <v>171100</v>
      </c>
      <c r="E311" s="128">
        <v>132947.19</v>
      </c>
      <c r="F311" s="129">
        <f t="shared" si="4"/>
        <v>38152.81</v>
      </c>
    </row>
    <row r="312" spans="1:6" ht="33.75" customHeight="1">
      <c r="A312" s="97" t="s">
        <v>561</v>
      </c>
      <c r="B312" s="35" t="s">
        <v>121</v>
      </c>
      <c r="C312" s="108" t="s">
        <v>562</v>
      </c>
      <c r="D312" s="127">
        <v>171100</v>
      </c>
      <c r="E312" s="128">
        <v>132947.19</v>
      </c>
      <c r="F312" s="129">
        <f t="shared" si="4"/>
        <v>38152.81</v>
      </c>
    </row>
    <row r="313" spans="1:6" ht="30">
      <c r="A313" s="95" t="s">
        <v>563</v>
      </c>
      <c r="B313" s="33" t="s">
        <v>121</v>
      </c>
      <c r="C313" s="106" t="s">
        <v>564</v>
      </c>
      <c r="D313" s="121">
        <v>10000</v>
      </c>
      <c r="E313" s="122" t="s">
        <v>657</v>
      </c>
      <c r="F313" s="123">
        <f t="shared" si="4"/>
        <v>10000</v>
      </c>
    </row>
    <row r="314" spans="1:6" ht="33.75" customHeight="1">
      <c r="A314" s="95" t="s">
        <v>565</v>
      </c>
      <c r="B314" s="33" t="s">
        <v>121</v>
      </c>
      <c r="C314" s="106" t="s">
        <v>566</v>
      </c>
      <c r="D314" s="121">
        <v>10000</v>
      </c>
      <c r="E314" s="122" t="s">
        <v>657</v>
      </c>
      <c r="F314" s="123">
        <f t="shared" si="4"/>
        <v>10000</v>
      </c>
    </row>
    <row r="315" spans="1:6" ht="31.5" customHeight="1">
      <c r="A315" s="97" t="s">
        <v>565</v>
      </c>
      <c r="B315" s="35" t="s">
        <v>121</v>
      </c>
      <c r="C315" s="108" t="s">
        <v>567</v>
      </c>
      <c r="D315" s="127">
        <v>10000</v>
      </c>
      <c r="E315" s="128" t="s">
        <v>657</v>
      </c>
      <c r="F315" s="129">
        <f t="shared" si="4"/>
        <v>10000</v>
      </c>
    </row>
    <row r="316" spans="1:6" ht="33" customHeight="1">
      <c r="A316" s="97" t="s">
        <v>568</v>
      </c>
      <c r="B316" s="35" t="s">
        <v>121</v>
      </c>
      <c r="C316" s="108" t="s">
        <v>569</v>
      </c>
      <c r="D316" s="127">
        <v>10000</v>
      </c>
      <c r="E316" s="128" t="s">
        <v>657</v>
      </c>
      <c r="F316" s="129">
        <f t="shared" si="4"/>
        <v>10000</v>
      </c>
    </row>
    <row r="317" spans="1:6" ht="39.75" customHeight="1">
      <c r="A317" s="97" t="s">
        <v>570</v>
      </c>
      <c r="B317" s="35" t="s">
        <v>121</v>
      </c>
      <c r="C317" s="108" t="s">
        <v>571</v>
      </c>
      <c r="D317" s="127">
        <v>10000</v>
      </c>
      <c r="E317" s="128" t="s">
        <v>657</v>
      </c>
      <c r="F317" s="129">
        <f t="shared" si="4"/>
        <v>10000</v>
      </c>
    </row>
    <row r="318" spans="1:6" ht="27" customHeight="1">
      <c r="A318" s="97" t="s">
        <v>134</v>
      </c>
      <c r="B318" s="35" t="s">
        <v>121</v>
      </c>
      <c r="C318" s="108" t="s">
        <v>572</v>
      </c>
      <c r="D318" s="127">
        <v>10000</v>
      </c>
      <c r="E318" s="128" t="s">
        <v>657</v>
      </c>
      <c r="F318" s="129">
        <f t="shared" si="4"/>
        <v>10000</v>
      </c>
    </row>
    <row r="319" spans="1:6" ht="30.75" customHeight="1">
      <c r="A319" s="97" t="s">
        <v>136</v>
      </c>
      <c r="B319" s="35" t="s">
        <v>121</v>
      </c>
      <c r="C319" s="108" t="s">
        <v>573</v>
      </c>
      <c r="D319" s="127">
        <v>10000</v>
      </c>
      <c r="E319" s="128" t="s">
        <v>657</v>
      </c>
      <c r="F319" s="129">
        <f t="shared" si="4"/>
        <v>10000</v>
      </c>
    </row>
    <row r="320" spans="1:6" ht="34.5" customHeight="1">
      <c r="A320" s="97" t="s">
        <v>138</v>
      </c>
      <c r="B320" s="35" t="s">
        <v>121</v>
      </c>
      <c r="C320" s="108" t="s">
        <v>574</v>
      </c>
      <c r="D320" s="127">
        <v>10000</v>
      </c>
      <c r="E320" s="128" t="s">
        <v>657</v>
      </c>
      <c r="F320" s="129">
        <f t="shared" si="4"/>
        <v>10000</v>
      </c>
    </row>
    <row r="321" spans="1:6" ht="5.25" hidden="1" customHeight="1">
      <c r="A321" s="99"/>
      <c r="B321" s="36"/>
      <c r="C321" s="109"/>
      <c r="D321" s="130"/>
      <c r="E321" s="131"/>
      <c r="F321" s="131"/>
    </row>
    <row r="322" spans="1:6" ht="31.5" customHeight="1">
      <c r="A322" s="100" t="s">
        <v>575</v>
      </c>
      <c r="B322" s="37" t="s">
        <v>576</v>
      </c>
      <c r="C322" s="110" t="s">
        <v>122</v>
      </c>
      <c r="D322" s="132">
        <v>2294200</v>
      </c>
      <c r="E322" s="132">
        <v>2310833.65</v>
      </c>
      <c r="F322" s="133" t="s">
        <v>577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1" right="0.17" top="0.25" bottom="0.17" header="0.17" footer="0.17"/>
  <pageSetup paperSize="9" scale="2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zoomScale="55" zoomScaleNormal="55" workbookViewId="0">
      <selection activeCell="F19" sqref="F19"/>
    </sheetView>
  </sheetViews>
  <sheetFormatPr defaultRowHeight="12.75" customHeight="1"/>
  <cols>
    <col min="1" max="1" width="42.28515625" customWidth="1"/>
    <col min="2" max="2" width="11.5703125" customWidth="1"/>
    <col min="3" max="3" width="40.7109375" customWidth="1"/>
    <col min="4" max="4" width="34" customWidth="1"/>
    <col min="5" max="5" width="28" customWidth="1"/>
    <col min="6" max="6" width="36.7109375" customWidth="1"/>
  </cols>
  <sheetData>
    <row r="1" spans="1:6" ht="18" customHeight="1">
      <c r="A1" s="169" t="s">
        <v>578</v>
      </c>
      <c r="B1" s="169"/>
      <c r="C1" s="169"/>
      <c r="D1" s="169"/>
      <c r="E1" s="169"/>
      <c r="F1" s="169"/>
    </row>
    <row r="2" spans="1:6" ht="21" customHeight="1">
      <c r="A2" s="168" t="s">
        <v>579</v>
      </c>
      <c r="B2" s="168"/>
      <c r="C2" s="168"/>
      <c r="D2" s="168"/>
      <c r="E2" s="168"/>
      <c r="F2" s="168"/>
    </row>
    <row r="3" spans="1:6" ht="9" customHeight="1" thickBot="1">
      <c r="A3" s="46"/>
      <c r="B3" s="47"/>
      <c r="C3" s="48"/>
      <c r="D3" s="49"/>
      <c r="E3" s="49"/>
      <c r="F3" s="48"/>
    </row>
    <row r="4" spans="1:6" ht="13.9" customHeight="1">
      <c r="A4" s="170" t="s">
        <v>634</v>
      </c>
      <c r="B4" s="173" t="s">
        <v>635</v>
      </c>
      <c r="C4" s="179" t="s">
        <v>580</v>
      </c>
      <c r="D4" s="176" t="s">
        <v>637</v>
      </c>
      <c r="E4" s="176" t="s">
        <v>638</v>
      </c>
      <c r="F4" s="182" t="s">
        <v>639</v>
      </c>
    </row>
    <row r="5" spans="1:6" ht="4.9000000000000004" customHeight="1">
      <c r="A5" s="171"/>
      <c r="B5" s="174"/>
      <c r="C5" s="180"/>
      <c r="D5" s="177"/>
      <c r="E5" s="177"/>
      <c r="F5" s="183"/>
    </row>
    <row r="6" spans="1:6" ht="6" customHeight="1">
      <c r="A6" s="171"/>
      <c r="B6" s="174"/>
      <c r="C6" s="180"/>
      <c r="D6" s="177"/>
      <c r="E6" s="177"/>
      <c r="F6" s="183"/>
    </row>
    <row r="7" spans="1:6" ht="4.9000000000000004" customHeight="1">
      <c r="A7" s="171"/>
      <c r="B7" s="174"/>
      <c r="C7" s="180"/>
      <c r="D7" s="177"/>
      <c r="E7" s="177"/>
      <c r="F7" s="183"/>
    </row>
    <row r="8" spans="1:6" ht="6" customHeight="1">
      <c r="A8" s="171"/>
      <c r="B8" s="174"/>
      <c r="C8" s="180"/>
      <c r="D8" s="177"/>
      <c r="E8" s="177"/>
      <c r="F8" s="183"/>
    </row>
    <row r="9" spans="1:6" ht="6" customHeight="1">
      <c r="A9" s="171"/>
      <c r="B9" s="174"/>
      <c r="C9" s="180"/>
      <c r="D9" s="177"/>
      <c r="E9" s="177"/>
      <c r="F9" s="183"/>
    </row>
    <row r="10" spans="1:6" ht="18" customHeight="1">
      <c r="A10" s="172"/>
      <c r="B10" s="175"/>
      <c r="C10" s="181"/>
      <c r="D10" s="178"/>
      <c r="E10" s="178"/>
      <c r="F10" s="184"/>
    </row>
    <row r="11" spans="1:6" ht="13.5" customHeight="1" thickBot="1">
      <c r="A11" s="50">
        <v>1</v>
      </c>
      <c r="B11" s="51">
        <v>2</v>
      </c>
      <c r="C11" s="52">
        <v>3</v>
      </c>
      <c r="D11" s="53" t="s">
        <v>640</v>
      </c>
      <c r="E11" s="54" t="s">
        <v>641</v>
      </c>
      <c r="F11" s="55" t="s">
        <v>642</v>
      </c>
    </row>
    <row r="12" spans="1:6" ht="63" customHeight="1">
      <c r="A12" s="56" t="s">
        <v>581</v>
      </c>
      <c r="B12" s="57" t="s">
        <v>582</v>
      </c>
      <c r="C12" s="58" t="s">
        <v>122</v>
      </c>
      <c r="D12" s="59">
        <v>-2294200</v>
      </c>
      <c r="E12" s="59">
        <f>E23+E22</f>
        <v>-2310833.650000006</v>
      </c>
      <c r="F12" s="60" t="s">
        <v>122</v>
      </c>
    </row>
    <row r="13" spans="1:6" ht="25.5" customHeight="1">
      <c r="A13" s="61" t="s">
        <v>646</v>
      </c>
      <c r="B13" s="62"/>
      <c r="C13" s="63"/>
      <c r="D13" s="64"/>
      <c r="E13" s="64"/>
      <c r="F13" s="65"/>
    </row>
    <row r="14" spans="1:6" ht="20.25" customHeight="1">
      <c r="A14" s="66" t="s">
        <v>583</v>
      </c>
      <c r="B14" s="67" t="s">
        <v>584</v>
      </c>
      <c r="C14" s="68" t="s">
        <v>122</v>
      </c>
      <c r="D14" s="69" t="s">
        <v>657</v>
      </c>
      <c r="E14" s="69" t="s">
        <v>657</v>
      </c>
      <c r="F14" s="70" t="s">
        <v>657</v>
      </c>
    </row>
    <row r="15" spans="1:6" ht="23.25">
      <c r="A15" s="61" t="s">
        <v>585</v>
      </c>
      <c r="B15" s="62"/>
      <c r="C15" s="63"/>
      <c r="D15" s="64"/>
      <c r="E15" s="64"/>
      <c r="F15" s="65"/>
    </row>
    <row r="16" spans="1:6" ht="46.5" customHeight="1">
      <c r="A16" s="66" t="s">
        <v>586</v>
      </c>
      <c r="B16" s="67" t="s">
        <v>587</v>
      </c>
      <c r="C16" s="68" t="s">
        <v>122</v>
      </c>
      <c r="D16" s="69" t="s">
        <v>657</v>
      </c>
      <c r="E16" s="69" t="s">
        <v>657</v>
      </c>
      <c r="F16" s="70" t="s">
        <v>657</v>
      </c>
    </row>
    <row r="17" spans="1:6" ht="30" customHeight="1">
      <c r="A17" s="61" t="s">
        <v>585</v>
      </c>
      <c r="B17" s="62"/>
      <c r="C17" s="63"/>
      <c r="D17" s="64"/>
      <c r="E17" s="64"/>
      <c r="F17" s="65"/>
    </row>
    <row r="18" spans="1:6" ht="43.5" customHeight="1">
      <c r="A18" s="56" t="s">
        <v>588</v>
      </c>
      <c r="B18" s="57" t="s">
        <v>589</v>
      </c>
      <c r="C18" s="58" t="s">
        <v>302</v>
      </c>
      <c r="D18" s="59">
        <v>-2294200</v>
      </c>
      <c r="E18" s="59">
        <f>E22+E23</f>
        <v>-2310833.650000006</v>
      </c>
      <c r="F18" s="60">
        <f>D18+E18</f>
        <v>-4605033.650000006</v>
      </c>
    </row>
    <row r="19" spans="1:6" ht="57" customHeight="1">
      <c r="A19" s="56" t="s">
        <v>590</v>
      </c>
      <c r="B19" s="57" t="s">
        <v>591</v>
      </c>
      <c r="C19" s="58" t="s">
        <v>303</v>
      </c>
      <c r="D19" s="59">
        <v>-172612700</v>
      </c>
      <c r="E19" s="71">
        <v>-153479244.05000001</v>
      </c>
      <c r="F19" s="60" t="s">
        <v>577</v>
      </c>
    </row>
    <row r="20" spans="1:6" ht="45" customHeight="1">
      <c r="A20" s="72" t="s">
        <v>304</v>
      </c>
      <c r="B20" s="73" t="s">
        <v>591</v>
      </c>
      <c r="C20" s="74" t="s">
        <v>305</v>
      </c>
      <c r="D20" s="59">
        <v>-172612700</v>
      </c>
      <c r="E20" s="71">
        <v>-153479244.05000001</v>
      </c>
      <c r="F20" s="75" t="s">
        <v>577</v>
      </c>
    </row>
    <row r="21" spans="1:6" ht="48.75" customHeight="1">
      <c r="A21" s="72" t="s">
        <v>306</v>
      </c>
      <c r="B21" s="73" t="s">
        <v>591</v>
      </c>
      <c r="C21" s="74" t="s">
        <v>307</v>
      </c>
      <c r="D21" s="59">
        <v>-172612700</v>
      </c>
      <c r="E21" s="71">
        <v>-153479244.05000001</v>
      </c>
      <c r="F21" s="75"/>
    </row>
    <row r="22" spans="1:6" ht="72.75" customHeight="1">
      <c r="A22" s="72" t="s">
        <v>592</v>
      </c>
      <c r="B22" s="73" t="s">
        <v>591</v>
      </c>
      <c r="C22" s="74" t="s">
        <v>308</v>
      </c>
      <c r="D22" s="59">
        <v>-172612700</v>
      </c>
      <c r="E22" s="71">
        <v>-153479244.05000001</v>
      </c>
      <c r="F22" s="75"/>
    </row>
    <row r="23" spans="1:6" ht="60.75" customHeight="1">
      <c r="A23" s="56" t="s">
        <v>593</v>
      </c>
      <c r="B23" s="57" t="s">
        <v>594</v>
      </c>
      <c r="C23" s="58" t="s">
        <v>309</v>
      </c>
      <c r="D23" s="59">
        <v>170318500</v>
      </c>
      <c r="E23" s="71">
        <v>151168410.40000001</v>
      </c>
      <c r="F23" s="60" t="s">
        <v>577</v>
      </c>
    </row>
    <row r="24" spans="1:6" ht="50.25" customHeight="1">
      <c r="A24" s="72" t="s">
        <v>310</v>
      </c>
      <c r="B24" s="57"/>
      <c r="C24" s="74" t="s">
        <v>311</v>
      </c>
      <c r="D24" s="59">
        <v>170318500</v>
      </c>
      <c r="E24" s="71">
        <v>151168410.40000001</v>
      </c>
      <c r="F24" s="60"/>
    </row>
    <row r="25" spans="1:6" ht="60" customHeight="1">
      <c r="A25" s="72" t="s">
        <v>312</v>
      </c>
      <c r="B25" s="57"/>
      <c r="C25" s="74" t="s">
        <v>313</v>
      </c>
      <c r="D25" s="59">
        <v>170318500</v>
      </c>
      <c r="E25" s="71">
        <v>151168410.40000001</v>
      </c>
      <c r="F25" s="60"/>
    </row>
    <row r="26" spans="1:6" ht="69.75" customHeight="1" thickBot="1">
      <c r="A26" s="72" t="s">
        <v>595</v>
      </c>
      <c r="B26" s="73" t="s">
        <v>594</v>
      </c>
      <c r="C26" s="74" t="s">
        <v>314</v>
      </c>
      <c r="D26" s="59">
        <v>170318500</v>
      </c>
      <c r="E26" s="71">
        <v>151168410.40000001</v>
      </c>
      <c r="F26" s="75" t="s">
        <v>577</v>
      </c>
    </row>
    <row r="27" spans="1:6" ht="18.75" customHeight="1">
      <c r="A27" s="76"/>
      <c r="B27" s="77"/>
      <c r="C27" s="78"/>
      <c r="D27" s="79"/>
      <c r="E27" s="79"/>
      <c r="F27" s="80"/>
    </row>
    <row r="28" spans="1:6" ht="18.75" customHeight="1">
      <c r="A28" s="81"/>
      <c r="B28" s="81"/>
      <c r="C28" s="81"/>
      <c r="D28" s="81"/>
      <c r="E28" s="81"/>
      <c r="F28" s="81"/>
    </row>
    <row r="29" spans="1:6" ht="7.5" customHeight="1">
      <c r="A29" s="81"/>
      <c r="B29" s="81"/>
      <c r="C29" s="81"/>
      <c r="D29" s="81"/>
      <c r="E29" s="81"/>
      <c r="F29" s="81"/>
    </row>
    <row r="30" spans="1:6" ht="29.25" customHeight="1">
      <c r="A30" s="82" t="s">
        <v>315</v>
      </c>
      <c r="B30" s="82"/>
      <c r="C30" s="83" t="s">
        <v>316</v>
      </c>
      <c r="D30" s="84"/>
      <c r="E30" s="81"/>
      <c r="F30" s="81"/>
    </row>
    <row r="31" spans="1:6" ht="12.75" customHeight="1">
      <c r="A31" s="82"/>
      <c r="B31" s="82"/>
      <c r="C31" s="82"/>
      <c r="D31" s="84"/>
      <c r="E31" s="81"/>
      <c r="F31" s="81"/>
    </row>
    <row r="32" spans="1:6" ht="21" customHeight="1">
      <c r="A32" s="82"/>
      <c r="B32" s="82"/>
      <c r="C32" s="82"/>
      <c r="D32" s="84"/>
      <c r="E32" s="81"/>
      <c r="F32" s="81"/>
    </row>
    <row r="33" spans="1:6" ht="40.5" customHeight="1">
      <c r="A33" s="82" t="s">
        <v>317</v>
      </c>
      <c r="B33" s="82"/>
      <c r="C33" s="83" t="s">
        <v>318</v>
      </c>
      <c r="D33" s="84"/>
      <c r="E33" s="81"/>
      <c r="F33" s="81"/>
    </row>
    <row r="34" spans="1:6" ht="12.75" customHeight="1">
      <c r="A34" s="82"/>
      <c r="B34" s="82"/>
      <c r="C34" s="82"/>
      <c r="D34" s="84"/>
      <c r="E34" s="81"/>
      <c r="F34" s="81"/>
    </row>
    <row r="35" spans="1:6" ht="12.75" customHeight="1">
      <c r="A35" s="82"/>
      <c r="B35" s="82"/>
      <c r="C35" s="82"/>
      <c r="D35" s="84"/>
      <c r="E35" s="81"/>
      <c r="F35" s="81"/>
    </row>
    <row r="36" spans="1:6" ht="12.75" customHeight="1">
      <c r="A36" s="84"/>
      <c r="B36" s="84"/>
      <c r="C36" s="84"/>
      <c r="D36" s="84"/>
      <c r="E36" s="81"/>
      <c r="F36" s="81"/>
    </row>
    <row r="37" spans="1:6" ht="12.75" customHeight="1">
      <c r="A37" s="81"/>
      <c r="B37" s="81"/>
      <c r="C37" s="81"/>
      <c r="D37" s="81"/>
      <c r="E37" s="81"/>
      <c r="F37" s="81"/>
    </row>
    <row r="38" spans="1:6" ht="12.75" customHeight="1">
      <c r="A38" s="81"/>
      <c r="B38" s="81"/>
      <c r="C38" s="81"/>
      <c r="D38" s="81"/>
      <c r="E38" s="81"/>
      <c r="F38" s="81"/>
    </row>
    <row r="39" spans="1:6" ht="12.75" customHeight="1">
      <c r="A39" s="81"/>
      <c r="B39" s="81"/>
      <c r="C39" s="81"/>
      <c r="D39" s="81"/>
      <c r="E39" s="81"/>
      <c r="F39" s="81"/>
    </row>
    <row r="40" spans="1:6" ht="18">
      <c r="C40" s="81"/>
      <c r="D40" s="81"/>
      <c r="E40" s="81"/>
      <c r="F40" s="81"/>
    </row>
    <row r="41" spans="1:6" ht="12.75" customHeight="1">
      <c r="D41" s="2"/>
      <c r="E41" s="2"/>
      <c r="F41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31:F31 E33:F33 F15:F17 E13:F13 E15">
    <cfRule type="cellIs" priority="1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4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596</v>
      </c>
      <c r="B1" t="s">
        <v>597</v>
      </c>
    </row>
    <row r="2" spans="1:2">
      <c r="A2" t="s">
        <v>598</v>
      </c>
      <c r="B2" t="s">
        <v>599</v>
      </c>
    </row>
    <row r="3" spans="1:2">
      <c r="A3" t="s">
        <v>600</v>
      </c>
      <c r="B3" t="s">
        <v>619</v>
      </c>
    </row>
    <row r="4" spans="1:2">
      <c r="A4" t="s">
        <v>601</v>
      </c>
      <c r="B4" t="s">
        <v>602</v>
      </c>
    </row>
    <row r="5" spans="1:2">
      <c r="A5" t="s">
        <v>603</v>
      </c>
      <c r="B5" t="s">
        <v>604</v>
      </c>
    </row>
    <row r="6" spans="1:2">
      <c r="A6" t="s">
        <v>605</v>
      </c>
      <c r="B6" t="s">
        <v>597</v>
      </c>
    </row>
    <row r="7" spans="1:2">
      <c r="A7" t="s">
        <v>606</v>
      </c>
      <c r="B7" t="s">
        <v>612</v>
      </c>
    </row>
    <row r="8" spans="1:2">
      <c r="A8" t="s">
        <v>607</v>
      </c>
      <c r="B8" t="s">
        <v>612</v>
      </c>
    </row>
    <row r="9" spans="1:2">
      <c r="A9" t="s">
        <v>608</v>
      </c>
      <c r="B9" t="s">
        <v>609</v>
      </c>
    </row>
    <row r="10" spans="1:2">
      <c r="A10" t="s">
        <v>610</v>
      </c>
      <c r="B10" t="s">
        <v>631</v>
      </c>
    </row>
    <row r="11" spans="1:2">
      <c r="A11" t="s">
        <v>611</v>
      </c>
      <c r="B11" t="s">
        <v>641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Komp1</cp:lastModifiedBy>
  <cp:lastPrinted>2025-12-05T08:27:40Z</cp:lastPrinted>
  <dcterms:created xsi:type="dcterms:W3CDTF">2025-12-02T14:22:32Z</dcterms:created>
  <dcterms:modified xsi:type="dcterms:W3CDTF">2025-12-05T08:31:16Z</dcterms:modified>
</cp:coreProperties>
</file>